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85" yWindow="135" windowWidth="16140" windowHeight="9990"/>
  </bookViews>
  <sheets>
    <sheet name="лист 1" sheetId="1" r:id="rId1"/>
    <sheet name="Иск" sheetId="2" r:id="rId2"/>
  </sheets>
  <definedNames>
    <definedName name="_xlnm._FilterDatabase" localSheetId="0" hidden="1">'лист 1'!$A$5:$K$29</definedName>
  </definedNames>
  <calcPr calcId="125725"/>
  <fileRecoveryPr autoRecover="0"/>
</workbook>
</file>

<file path=xl/calcChain.xml><?xml version="1.0" encoding="utf-8"?>
<calcChain xmlns="http://schemas.openxmlformats.org/spreadsheetml/2006/main">
  <c r="H29" i="1"/>
  <c r="G29"/>
  <c r="I29" s="1"/>
  <c r="H28"/>
  <c r="G28"/>
  <c r="I28" s="1"/>
  <c r="H27"/>
  <c r="G27"/>
  <c r="I27" s="1"/>
  <c r="H26"/>
  <c r="G26"/>
  <c r="I26" s="1"/>
  <c r="H25"/>
  <c r="G25"/>
  <c r="I25" s="1"/>
  <c r="H24"/>
  <c r="G24"/>
  <c r="I24" s="1"/>
  <c r="H23"/>
  <c r="G23"/>
  <c r="I23" s="1"/>
  <c r="H22"/>
  <c r="G22"/>
  <c r="I22" s="1"/>
  <c r="H21"/>
  <c r="G21"/>
  <c r="I21" s="1"/>
  <c r="H20"/>
  <c r="G20"/>
  <c r="I20" s="1"/>
  <c r="H19"/>
  <c r="G19"/>
  <c r="I19" s="1"/>
  <c r="H18"/>
  <c r="G18"/>
  <c r="I18" s="1"/>
  <c r="H17"/>
  <c r="G17"/>
  <c r="I17" s="1"/>
  <c r="H16"/>
  <c r="G16"/>
  <c r="I16" s="1"/>
  <c r="H15"/>
  <c r="G15"/>
  <c r="I15" s="1"/>
  <c r="H14"/>
  <c r="G14"/>
  <c r="I14" s="1"/>
  <c r="H13"/>
  <c r="G13"/>
  <c r="I13" s="1"/>
  <c r="H12"/>
  <c r="G12"/>
  <c r="I12" s="1"/>
  <c r="H11"/>
  <c r="G11"/>
  <c r="I11" s="1"/>
  <c r="H10"/>
  <c r="G10"/>
  <c r="I10" s="1"/>
  <c r="H9"/>
  <c r="G9"/>
  <c r="I9" s="1"/>
  <c r="H8"/>
  <c r="G8"/>
  <c r="I8" s="1"/>
  <c r="H7"/>
  <c r="G7"/>
  <c r="I7" s="1"/>
  <c r="H6"/>
  <c r="G6"/>
  <c r="I6" s="1"/>
</calcChain>
</file>

<file path=xl/sharedStrings.xml><?xml version="1.0" encoding="utf-8"?>
<sst xmlns="http://schemas.openxmlformats.org/spreadsheetml/2006/main" count="2883" uniqueCount="1257">
  <si>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</si>
  <si>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</si>
  <si>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</si>
  <si>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</si>
  <si>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</si>
  <si>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</si>
  <si>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</si>
  <si>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</si>
  <si>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</si>
  <si>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</si>
  <si>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~</t>
  </si>
  <si>
    <t>Кагоцел</t>
  </si>
  <si>
    <t>10.03.2010
(1808-Пр/10)</t>
  </si>
  <si>
    <t>03.03.2010
(1620-Пр/10)</t>
  </si>
  <si>
    <t>09.06.2010
(5344-Пр/10)</t>
  </si>
  <si>
    <t>22.07.2010
(6997-Пр/10)</t>
  </si>
  <si>
    <t>27.02.2010
(1488-Пр/10)</t>
  </si>
  <si>
    <t>30.07.2010
(7464-Пр/10)</t>
  </si>
  <si>
    <t>19.08.2010
(8385-Пр/10)</t>
  </si>
  <si>
    <t>17.03.2010
(2173-Пр/10)</t>
  </si>
  <si>
    <t>31.08.2010
(8957-Пр/10)</t>
  </si>
  <si>
    <t>15.03.2010
(1953-Пр/10)</t>
  </si>
  <si>
    <t>05.05.2010
(3872-Пр/10)</t>
  </si>
  <si>
    <t>23.03.2010
(2347-Пр/10)</t>
  </si>
  <si>
    <t>11.03.2010
(1872-Пр/10)</t>
  </si>
  <si>
    <t>ОАО "Фармстандарт-Лексредства" - Россия</t>
  </si>
  <si>
    <t>04.03.2010
(1729-Пр/10)</t>
  </si>
  <si>
    <t>капсулы 250 мг, 10 шт. - упаковки ячейковые контурные - пачки картонные</t>
  </si>
  <si>
    <t>15.03.2010
(1907-Пр/10)</t>
  </si>
  <si>
    <t>ЗАО "Вертекс" - Россия</t>
  </si>
  <si>
    <t>29.04.2010
(3572-Пр/10)</t>
  </si>
  <si>
    <t>Зентива а.с. - Чешская Республика</t>
  </si>
  <si>
    <t>ОАО "Валента Фармацевтика" - Россия</t>
  </si>
  <si>
    <t>Юник Фармасьютикал Лабораториз (Отделение фирмы Дж.Б.Кемикалс энд Фармасьютикалс Лтд) - Индия</t>
  </si>
  <si>
    <t>22.03.2010
(2288-Пр/10)</t>
  </si>
  <si>
    <t>таблетки 10 мг, 10 шт. - упаковки ячейковые контурные (3) - пачки картонные</t>
  </si>
  <si>
    <t>ЗАО "Канонфарма продакшн" - Россия</t>
  </si>
  <si>
    <t>29.06.2010
(6118-Пр/10)</t>
  </si>
  <si>
    <t>Альбумин человека</t>
  </si>
  <si>
    <t>Альбумин</t>
  </si>
  <si>
    <t>31.03.2010
(2715-Пр/10)</t>
  </si>
  <si>
    <t>раствор для инфузий 100 мг/мл, 100 мл - бутылки для крови и кровезаменителей - пачки картонные</t>
  </si>
  <si>
    <t>21.06.2010
(5610-Пр/10)</t>
  </si>
  <si>
    <t>29.03.2010
(2529-Пр/10)</t>
  </si>
  <si>
    <t>26.03.2010
(2460-Пр-10)</t>
  </si>
  <si>
    <t>раствор для инфузий 200 мг/мл (в РУ - 20%), 50 мл - флаконы - пачки картонные</t>
  </si>
  <si>
    <t>Талекрис Биотерапьютикс Инк - США</t>
  </si>
  <si>
    <t>П N014887/01</t>
  </si>
  <si>
    <t>08.04.2010
(2960-Пр/10)</t>
  </si>
  <si>
    <t>25.03.2010
(2450-Пр/10)</t>
  </si>
  <si>
    <t>Амикацин</t>
  </si>
  <si>
    <t>порошок для приготовления раствора для внутривенного и внутримышечного введения 500 мг - флаконы - пачки картонные</t>
  </si>
  <si>
    <t>ЛСР-001439/07</t>
  </si>
  <si>
    <t>ОАО "Научно-производственный концерн "ЭСКОМ" - Россия</t>
  </si>
  <si>
    <t>ОАО "Дальхимфарм" - Россия</t>
  </si>
  <si>
    <t>14.07.2010
(6671-Пр/10)</t>
  </si>
  <si>
    <t>26.08.2010
(8733-Пр/10)</t>
  </si>
  <si>
    <t>ОАО "Фармасинтез" - Россия</t>
  </si>
  <si>
    <t>20.05.2010
(4431-Пр/10)</t>
  </si>
  <si>
    <t>ОАО "Биосинтез" - Россия</t>
  </si>
  <si>
    <t>19.02.2010
(1230-Пр/10)</t>
  </si>
  <si>
    <t>28.05.2010
(4881-Пр/10)</t>
  </si>
  <si>
    <t>Амиодарон</t>
  </si>
  <si>
    <t>таблетки 200 мг, 30 шт. - банки темного стекла - пачки картонные</t>
  </si>
  <si>
    <t>12.04.2010
(3079-Пр/10)</t>
  </si>
  <si>
    <t>таблетки 200 мг, 10 шт. - упаковки ячейковые контурные (3) - пачки картонные</t>
  </si>
  <si>
    <t>ООО "Асфарма" - Россия</t>
  </si>
  <si>
    <t>ОАО "Ирбитский химико-фармацевтический завод" - Россия</t>
  </si>
  <si>
    <t>ОАО "Уралбиофарм" - Россия</t>
  </si>
  <si>
    <t>Амитриптилин</t>
  </si>
  <si>
    <t>ФГУП "Московский эндокринный завод" - Россия</t>
  </si>
  <si>
    <t>таблетки 10 мг, 10 шт. - упаковки ячейковые контурные (5) - пачки картонные</t>
  </si>
  <si>
    <t>17.02.2010
(1089-Пр/10)</t>
  </si>
  <si>
    <t>таблетки 10 мг, 10 шт. - упаковки ячейковые контурные (2) - пачки картонные</t>
  </si>
  <si>
    <t>таблетки 5 мг, 10 шт. - упаковки ячейковые контурные (2) - пачки картонные</t>
  </si>
  <si>
    <t>Марвел ЛайфСайнсез Пвт.Лтд - Индия</t>
  </si>
  <si>
    <t>ОАО "Гедеон Рихтер" - Венгрия</t>
  </si>
  <si>
    <t>Гедеон Рихтер А.О. - Венгрия</t>
  </si>
  <si>
    <t>таблетки 250 мг, 10 шт. - упаковки ячейковые контурные (2) - пачки картонные</t>
  </si>
  <si>
    <t>Атенолол</t>
  </si>
  <si>
    <t>порошок для приготовления раствора для внутривенного и внутримышечного введения 1 г - флаконы - пачки картонные</t>
  </si>
  <si>
    <t>порошок для приготовления раствора для внутривенного и внутримышечного введения 1 г - флаконы (50) - коробки картонные</t>
  </si>
  <si>
    <t>Бристол-Майерс Сквибб - Франция</t>
  </si>
  <si>
    <t>Анастрозол</t>
  </si>
  <si>
    <t>таблетки покрытые пленочной оболочкой 1 мг, 14 шт. - упаковки ячейковые контурные (2) - пачки картонные</t>
  </si>
  <si>
    <t>Ацикловир</t>
  </si>
  <si>
    <t>ОАО "Фармстандарт-Уфимский витаминный завод" (ОАО "Фармстандарт-УфаВИТА") - Россия</t>
  </si>
  <si>
    <t>ЗАО "Медисорб" - Россия</t>
  </si>
  <si>
    <t>Вл. - ООО "Виал" - Россия; Пр. - Сишуи Ксирканг Фармасьютикал Ко.Лтд - Китай; Уп. - ООО "Озон" - Россия</t>
  </si>
  <si>
    <t>таблетки 50 мг, 10 шт. - упаковки ячейковые контурные (3) - пачки картонные</t>
  </si>
  <si>
    <t>ОАО "Татхимфармпрепараты" - Россия</t>
  </si>
  <si>
    <t>таблетки покрытые пленочной оболочкой 10 мг, 10 шт. - упаковки ячейковые контурные (3) - пачки картонные</t>
  </si>
  <si>
    <t>таблетки покрытые пленочной оболочкой 20 мг, 10 шт. - упаковки ячейковые контурные (3) - пачки картонные</t>
  </si>
  <si>
    <t>таблетки покрытые пленочной оболочкой 40 мг, 10 шт. - упаковки ячейковые контурные (3) - пачки картонные</t>
  </si>
  <si>
    <t>ООО "Опытный завод "ГНЦЛС" - Украина</t>
  </si>
  <si>
    <t>Ацетилсалициловая кислота</t>
  </si>
  <si>
    <t>Тромбо АСС</t>
  </si>
  <si>
    <t>Ацетилцистеин</t>
  </si>
  <si>
    <t>АЦЦ</t>
  </si>
  <si>
    <t>таблетки 200 мг, 10 шт. - упаковки ячейковые контурные (2) - пачки картонные</t>
  </si>
  <si>
    <t>Бария сульфат</t>
  </si>
  <si>
    <t>Ф.Хоффманн-Ля Рош Лтд - Швейцария</t>
  </si>
  <si>
    <t>ООО "Фармацевтическая компания "Здоровье" - Украина</t>
  </si>
  <si>
    <t>ЗАО "Северная звезда" - Россия</t>
  </si>
  <si>
    <t>Шеринг-Плау Лабо Н.В. - Бельгия</t>
  </si>
  <si>
    <t>мазь для наружного применения 0.1%, 15 г - тубы алюминиевые - пачки картонные</t>
  </si>
  <si>
    <t>ООО "Фармаприм" - Республика Молдова</t>
  </si>
  <si>
    <t>09.02.2010
(823-Пр/10)</t>
  </si>
  <si>
    <t>Вл. - Верваг Фарма ГмбХ и Ко.КГ - Германия; Пр. - Артезан Фарма ГмбХ и Ко.КГ - Германия</t>
  </si>
  <si>
    <t>таблетки покрытые пленочной оболочкой 2.5 мг, 10 шт. - упаковки ячейковые контурные (3) - пачки картонные</t>
  </si>
  <si>
    <t>ФГУП "Санкт-Петербургский НИИ вакцин и сывороток и предприятие по производству бактерийных препаратов" ФМБА - Россия</t>
  </si>
  <si>
    <t>Ф-Синтез ЗАО - Россия</t>
  </si>
  <si>
    <t>ЗАО "Фарм-Синтез" - Россия</t>
  </si>
  <si>
    <t>Бромдигидрохлорфенилбензодиазепин</t>
  </si>
  <si>
    <t>таблетки 1 мг, 10 шт. - упаковки ячейковые контурные (5) - пачки картонные</t>
  </si>
  <si>
    <t>таблетки 0.5 мг, 10 шт. - упаковки ячейковые контурные (5) - пачки картонные</t>
  </si>
  <si>
    <t>Будесонид</t>
  </si>
  <si>
    <t>Винпоцетин</t>
  </si>
  <si>
    <t>таблетки 5 мг, 10 шт. - упаковки ячейковые контурные (5) - пачки картонные</t>
  </si>
  <si>
    <t>Вакцина для профилактики вирусного гепатита В</t>
  </si>
  <si>
    <t>Вакцина для профилактики гриппа [инактивированная]</t>
  </si>
  <si>
    <t>суспензия для внутримышечного и подкожного введения, 1 доза, 0.25 мл - шприцы - упаковки ячейковые контурные - пачки картонные</t>
  </si>
  <si>
    <t>Санофи Пастер С.А. - Франция</t>
  </si>
  <si>
    <t>П N014493/01</t>
  </si>
  <si>
    <t>3660053314010</t>
  </si>
  <si>
    <t>суспензия для внутримышечного и подкожного введения, 1 доза, 0.5 мл - шприцы - упаковки ячейковые контурные - пачки картонные</t>
  </si>
  <si>
    <t>3660053314041</t>
  </si>
  <si>
    <t>суспензия для внутримышечного и подкожного введения, 5 мл - флаконы - пачки картонные</t>
  </si>
  <si>
    <t>3660053329205</t>
  </si>
  <si>
    <t>29.06.2010
(6119-Пр/10)</t>
  </si>
  <si>
    <t>Орион Корпорейшн Орион Фарма - Финляндия</t>
  </si>
  <si>
    <t>Верапамил</t>
  </si>
  <si>
    <t>таблетки покрытые оболочкой 40 мг, 10 шт. - упаковки ячейковые контурные (5) - пачки картонные</t>
  </si>
  <si>
    <t>ОАО "СТИ-Мед-Сорб" - Россия</t>
  </si>
  <si>
    <t>ЛС-002664</t>
  </si>
  <si>
    <t>4607003665296</t>
  </si>
  <si>
    <t>Вл. - Лаборатория Тютор С.А.С.И.Ф.И.А. - Аргентина; Пр. - Лаборатория ИМА С.А.И.С. - Аргентина</t>
  </si>
  <si>
    <t>ООО "Компания "Деко" - Россия</t>
  </si>
  <si>
    <t>Вл., Пр. - ОАО "Гедеон Рихтер" - Венгрия; Уп. - ЗАО "Гедеон Рихтер-РУС" - Россия</t>
  </si>
  <si>
    <t>Вода</t>
  </si>
  <si>
    <t>ООО "Росбио" - Россия</t>
  </si>
  <si>
    <t>Галоперидол</t>
  </si>
  <si>
    <t>таблетки 1.5 мг, 10 шт. - упаковки ячейковые контурные (5) - пачки картонные</t>
  </si>
  <si>
    <t>Декстроза</t>
  </si>
  <si>
    <t>Бристол-Майерс Сквибб С.р.Л. - Италия</t>
  </si>
  <si>
    <t>Гонадотропин хорионический</t>
  </si>
  <si>
    <t>ЛС-002469</t>
  </si>
  <si>
    <t>Дексаметазон</t>
  </si>
  <si>
    <t>Р N001862/02</t>
  </si>
  <si>
    <t>Диазепам</t>
  </si>
  <si>
    <t>Дигоксин</t>
  </si>
  <si>
    <t>ОАО "Фармстандарт-Томскхимфарм" - Россия</t>
  </si>
  <si>
    <t>К.О.Ромфарм Компани С.р.Л. - Румыния</t>
  </si>
  <si>
    <t>Динопростон</t>
  </si>
  <si>
    <t>Доксорубицин</t>
  </si>
  <si>
    <t>Дротаверин</t>
  </si>
  <si>
    <t>ЗАО "Вифитех" - Россия</t>
  </si>
  <si>
    <t>Но-шпа</t>
  </si>
  <si>
    <t>таблетки 40 мг, 100 шт. - флаконы полипропиленовые - пачки картонные</t>
  </si>
  <si>
    <t>таблетки 40 мг, 60 шт. - флаконы полипропиленовые с дозатором - пачки картонные</t>
  </si>
  <si>
    <t>Ранбакси Лабораториз Лимитед - Индия</t>
  </si>
  <si>
    <t>Ибупрофен</t>
  </si>
  <si>
    <t>Долгит</t>
  </si>
  <si>
    <t>гель для наружного применения 5%, 20 г - тубы алюминиевые - пачки картонные</t>
  </si>
  <si>
    <t>Долоргит ГмбХ и Ко.КГ - Германия</t>
  </si>
  <si>
    <t>гель для наружного применения 5%, 50 г - тубы алюминиевые - пачки картонные</t>
  </si>
  <si>
    <t>крем для наружного применения 5%, 100 г - тубы алюминиевые - пачки картонные</t>
  </si>
  <si>
    <t>крем для наружного применения 5%, 20 г - тубы алюминиевые - пачки картонные</t>
  </si>
  <si>
    <t>крем для наружного применения 5%, 50 г - тубы алюминиевые - пачки картонные</t>
  </si>
  <si>
    <t>Изосорбида динитрат</t>
  </si>
  <si>
    <t>Имидазолилэтанамид пентандиовой кислоты</t>
  </si>
  <si>
    <t>Индапамид</t>
  </si>
  <si>
    <t>Иммуноглобулин человека нормальный</t>
  </si>
  <si>
    <t>Калия и магния аспарагинат</t>
  </si>
  <si>
    <t>ГУЗ "Нижегородская областная станция переливания крови им. Н.Я.Климовой" - Россия</t>
  </si>
  <si>
    <t>ЛСР-003765/08</t>
  </si>
  <si>
    <t>4607001910084</t>
  </si>
  <si>
    <t>таблетки покрытые оболочкой 2.5 мг, 10 шт. - упаковки ячейковые контурные (3) - пачки картонные</t>
  </si>
  <si>
    <t>Р N003436/01</t>
  </si>
  <si>
    <t>4607003664541</t>
  </si>
  <si>
    <t>4607003669164</t>
  </si>
  <si>
    <t>таблетки покрытые пленочной оболочкой 2.5 мг, 10 шт. - упаковки ячейковые контурные (2) - пачки картонные</t>
  </si>
  <si>
    <t>Р N003197/01</t>
  </si>
  <si>
    <t>Инозин+Никотинамид+Рибофлавин+Янтарная кислота</t>
  </si>
  <si>
    <t>ООО "Научно-технологическая фармацевтическая фирма "ПОЛИСАН" - Россия</t>
  </si>
  <si>
    <t>Р N003135/01</t>
  </si>
  <si>
    <t>Интерферон бета-1b</t>
  </si>
  <si>
    <t>таблетки, 50 шт. - упаковки ячейковые контурные - пачки картонные</t>
  </si>
  <si>
    <t>Калия хлорид</t>
  </si>
  <si>
    <t>Кальция глюконат</t>
  </si>
  <si>
    <t>таблетки 500 мг, 10 шт. - упаковки безъячейковые контурные</t>
  </si>
  <si>
    <t xml:space="preserve">раствор для внутривенного и внутримышечного введения 100 мг/мл, 10 мл - ампулы (10) - упаковки ячейковые контурные - пачки картонные
</t>
  </si>
  <si>
    <t>ЛСР-004482/07</t>
  </si>
  <si>
    <t>Карбамазепин</t>
  </si>
  <si>
    <t>таблетки 200 мг, 10 шт. - упаковки ячейковые контурные (5) - пачки картонные</t>
  </si>
  <si>
    <t>Карбоплатин</t>
  </si>
  <si>
    <t>Кетопрофен</t>
  </si>
  <si>
    <t>таблетки покрытые пленочной оболочкой 250 мг, 10 шт. - упаковки ячейковые контурные - пачки картонные</t>
  </si>
  <si>
    <t>таблетки покрытые пленочной оболочкой 500 мг, 10 шт. - упаковки ячейковые контурные - пачки картонные</t>
  </si>
  <si>
    <t>Клонидин</t>
  </si>
  <si>
    <t>Клотримазол</t>
  </si>
  <si>
    <t>Ко-тримоксазол [Сульфаметоксазол+Триметоприм]</t>
  </si>
  <si>
    <t>таблетки 480 мг, 10 шт. - упаковки ячейковые контурные (2) - пачки картонные</t>
  </si>
  <si>
    <t>Р N000700/01</t>
  </si>
  <si>
    <t>Ксилометазолин</t>
  </si>
  <si>
    <t>ООО "Фирма "Випс-Мед" - Россия</t>
  </si>
  <si>
    <t>ЛСР-003901/07</t>
  </si>
  <si>
    <t>Лактулоза</t>
  </si>
  <si>
    <t>таблетки покрытые пленочной оболочкой 250 мг, 10 шт. - упаковки ячейковые контурные (3) - пачки картонные</t>
  </si>
  <si>
    <t>таблетки покрытые пленочной оболочкой 500 мг, 10 шт. - упаковки ячейковые контурные (3) - пачки картонные</t>
  </si>
  <si>
    <t>Лидокаин</t>
  </si>
  <si>
    <t>спрей для местного и наружного применения 10%, 1 шт., 38 г - флаконы полипропиленовые /в комплекте с распылителем/ - пачки картонные</t>
  </si>
  <si>
    <t>ЛСР-000082/10</t>
  </si>
  <si>
    <t>таблетки 20 мг, 10 шт. - упаковки ячейковые контурные (2) - пачки картонные</t>
  </si>
  <si>
    <t>Лоперамид</t>
  </si>
  <si>
    <t>Лоратадин</t>
  </si>
  <si>
    <t>Макрогол</t>
  </si>
  <si>
    <t>Метоклопрамид</t>
  </si>
  <si>
    <t>Маннитол</t>
  </si>
  <si>
    <t>Р N002946/01</t>
  </si>
  <si>
    <t>4605453002104</t>
  </si>
  <si>
    <t>Вл. - ГлаксоСмитКляйн ГмбХ и Ко.КГ - Германия; Пр. - Экселла ГмбХ - Германия</t>
  </si>
  <si>
    <t>Меропенем</t>
  </si>
  <si>
    <t>П N013294/01</t>
  </si>
  <si>
    <t>5000455007185</t>
  </si>
  <si>
    <t>5000455007178</t>
  </si>
  <si>
    <t>порошок для приготовления раствора для внутривенного введения 500 мг - флаконы - пачки картонные</t>
  </si>
  <si>
    <t>порошок для приготовления раствора для внутривенного введения 1000 мг - флаконы - пачки картонные</t>
  </si>
  <si>
    <t>ЛСР-001145/10</t>
  </si>
  <si>
    <t>Арбидол</t>
  </si>
  <si>
    <t>Метопролол</t>
  </si>
  <si>
    <t>раствор для внутривенного и внутримышечного введения 5 мг/мл, 2 мл - ампулы (5) - упаковки ячейковые контурные (2) - пачки картонные</t>
  </si>
  <si>
    <t>Метотрексат</t>
  </si>
  <si>
    <t>ЛСР-003881/08</t>
  </si>
  <si>
    <t>Метронидазол</t>
  </si>
  <si>
    <t>таблетки покрытые пленочной оболочкой 200 мг, 10 шт. - упаковки ячейковые контурные (2) - пачки картонные</t>
  </si>
  <si>
    <t>Вл. - ЗАО "НПЦ" Эльфа" - Россия; Пр. - Эльфа Лабораториз - Индия</t>
  </si>
  <si>
    <t>ЛСР-009894/09</t>
  </si>
  <si>
    <t>таблетки 250 мг, 10 шт. - упаковки безъячейковые контурные</t>
  </si>
  <si>
    <t>Вл. - ООО "Мир-Фарм" - Россия; Пр. - ЗАО "Обнинская химико-фармацевтическая компания" - Россия</t>
  </si>
  <si>
    <t>капсулы 250 мг, 10 шт. - упаковки ячейковые контурные (5) - пачки картонные</t>
  </si>
  <si>
    <t>таблетки покрытые пленочной оболочкой 500 мг, 10 шт. - упаковки ячейковые контурные (5) - пачки картонные</t>
  </si>
  <si>
    <t>Моксонидин</t>
  </si>
  <si>
    <t>Мометазон</t>
  </si>
  <si>
    <t>крем для наружного применения 0.1%, 15 г - тубы алюминиевые - пачки картонные</t>
  </si>
  <si>
    <t>П N014744/01</t>
  </si>
  <si>
    <t>Омепразол</t>
  </si>
  <si>
    <t>Нифедипин</t>
  </si>
  <si>
    <t>лиофилизат для приготовления раствора для инфузий 50 мг, 1 шт. - флаконы - пачки картонные</t>
  </si>
  <si>
    <t>лиофилизат для приготовления раствора для инфузий 150 мг, 1 шт. - флаконы - пачки картонные</t>
  </si>
  <si>
    <t>Вл. - ЗАО "Фарм-Синтез" - Россия; Пр. - ООО "Диамед" - Россия</t>
  </si>
  <si>
    <t>капсулы кишечнорастворимые (в РУ - капсулы) 20 мг, 10 шт. - упаковки ячейковые контурные (3) - пачки картонные</t>
  </si>
  <si>
    <t>Р N002773/01</t>
  </si>
  <si>
    <t>таблетки покрытые пленочной оболочкой 400 мг, 10 шт. - упаковки ячейковые контурные - пачки картонные</t>
  </si>
  <si>
    <t>Панкреатин</t>
  </si>
  <si>
    <t>Парацетамол</t>
  </si>
  <si>
    <t>Пирантел</t>
  </si>
  <si>
    <t>таблетки 250 мг, 3 шт. - упаковки безъячейковые контурные - пачки картонные</t>
  </si>
  <si>
    <t>П N012326/01</t>
  </si>
  <si>
    <t>Прокаин</t>
  </si>
  <si>
    <t>Пиридоксин</t>
  </si>
  <si>
    <t>раствор для инъекций 50 мг/мл, 1 мл - ампулы (10) - упаковки контурные пластиковые (поддоны) - пачки картонные</t>
  </si>
  <si>
    <t>ЛСР-001309/09</t>
  </si>
  <si>
    <t>раствор для инъекций 0.5%, 2 мл - ампулы (10) /в комплекте с ножом ампульным или скарификатором/ - пачки картонные</t>
  </si>
  <si>
    <t>раствор для инъекций 2%, 2 мл - ампулы (10) /в комплекте с ножом ампульным или скарификатором/ - пачки картонные</t>
  </si>
  <si>
    <t>раствор для инъекций 20 мг/мл, 2 мл - ампулы (10) - упаковки ячейковые контурные - пачки картонные</t>
  </si>
  <si>
    <t>ЛСР-007720/08</t>
  </si>
  <si>
    <t>раствор для инъекций 5 мг/мл, 5 мл - ампулы (10) - упаковки ячейковые контурные - пачки картонные</t>
  </si>
  <si>
    <t>Пропранолол</t>
  </si>
  <si>
    <t>ЛС-001384</t>
  </si>
  <si>
    <t>Пэгинтерферон альфа-2b</t>
  </si>
  <si>
    <t>Ранитидин</t>
  </si>
  <si>
    <t>Рибавирин</t>
  </si>
  <si>
    <t>Рифампицин</t>
  </si>
  <si>
    <t>лиофилизат для приготовления раствора для инфузий 600 мг - флаконы (10) - коробки картонные</t>
  </si>
  <si>
    <t>Сальбутамол</t>
  </si>
  <si>
    <t>Сеннозиды А и В</t>
  </si>
  <si>
    <t>Сенадексин</t>
  </si>
  <si>
    <t>Симвастатин</t>
  </si>
  <si>
    <t>Ставудин</t>
  </si>
  <si>
    <t>капсулы 30 мг, 14 шт. - упаковки ячейковые контурные (4) - пачки картонные</t>
  </si>
  <si>
    <t>капсулы 40 мг, 14 шт. - упаковки ячейковые контурные (4) - пачки картонные</t>
  </si>
  <si>
    <t>Стрептомицин</t>
  </si>
  <si>
    <t>Фармзавод Ельфа А.О. - Польша</t>
  </si>
  <si>
    <t>Тиамин</t>
  </si>
  <si>
    <t>раствор для внутримышечного введения 50 мг/мл, 1 мл - ампулы темного стекла (10) - пачки картонные</t>
  </si>
  <si>
    <t>ЛСР-002679/07</t>
  </si>
  <si>
    <t>Тиоридазин</t>
  </si>
  <si>
    <t>Урсодезоксихолевая кислота</t>
  </si>
  <si>
    <t>Фентанил</t>
  </si>
  <si>
    <t>таблетки покрытые пленочной оболочкой 0.4 мг, 10 шт. - упаковки ячейковые контурные (3) - пачки картонные</t>
  </si>
  <si>
    <t>таблетки 1 мг, 25 шт. - упаковки ячейковые контурные (2) - пачки картонные</t>
  </si>
  <si>
    <t>Фуросемид</t>
  </si>
  <si>
    <t>таблетки 40 мг, 25 шт. - упаковки ячейковые контурные (2) - пачки картонные</t>
  </si>
  <si>
    <t>Хлорамфеникол</t>
  </si>
  <si>
    <t>Левомицетин</t>
  </si>
  <si>
    <t>ЛС-000509</t>
  </si>
  <si>
    <t>Хлоргексидин</t>
  </si>
  <si>
    <t>ЛСР-000160/09</t>
  </si>
  <si>
    <t>Цефазолин</t>
  </si>
  <si>
    <t>Цефепим</t>
  </si>
  <si>
    <t>Цефтриаксон</t>
  </si>
  <si>
    <t>порошок для приготовления раствора для внутривенного и внутримышечного введения 1 г - флаконы темного стекла - пачки картонные</t>
  </si>
  <si>
    <t>ЛСР-006747/08</t>
  </si>
  <si>
    <t>Цефотаксим</t>
  </si>
  <si>
    <t>ЛСР-000024</t>
  </si>
  <si>
    <t>Ципрофлоксацин</t>
  </si>
  <si>
    <t>ЛСР-000023</t>
  </si>
  <si>
    <t>Цианокобаламин</t>
  </si>
  <si>
    <t>ЛС-000077</t>
  </si>
  <si>
    <t>Вл. - ООО "Виал" - Россия; Пр. - Си Эс Пи Си Оуи Фармасьютикал Ко.Лтд - Китай; Уп. - ООО "Озон" - Россия</t>
  </si>
  <si>
    <t>ЛСР-001942/09</t>
  </si>
  <si>
    <t>раствор для инъекций 0.2 мг/мл, 1 мл - ампулы (10) - упаковки ячейковые контурные - пачки картонные</t>
  </si>
  <si>
    <t>Циклофосфамид</t>
  </si>
  <si>
    <t>порошок для приготовления раствора для внутривенного и внутримышечного введения 200 мг - флаконы (50) - коробки картонные</t>
  </si>
  <si>
    <t>ЛСР-007784/09</t>
  </si>
  <si>
    <t>Эналаприл</t>
  </si>
  <si>
    <t>таблетки 20 мг, 10 шт. - упаковки безъячейковые контурные (2) - пачки картонные</t>
  </si>
  <si>
    <t>Эстрадиол</t>
  </si>
  <si>
    <t>Эпинефрин</t>
  </si>
  <si>
    <t>раствор для инъекций 1 мг/мл, 1 мл - ампулы темного стекла (5) - упаковки ячейковые контурные - пачки картонные</t>
  </si>
  <si>
    <t>ЛСР-000780/08</t>
  </si>
  <si>
    <t>Этилметилгидроксипиридина сукцинат</t>
  </si>
  <si>
    <t>Имодиум</t>
  </si>
  <si>
    <t>таблетки для рассасывания 2 мг, 6 шт. - упаковки ячейковые контурные - пачки картонные</t>
  </si>
  <si>
    <t>Вл.-ООО "Джонсон &amp; Джонсон" Россия;Пр.,Перв.Уп.-"Каталент ЮК Суиндон Зайдис Лимитед" Великобритания;Втор.Уп.,Вып.к.-"Янссен-Силаг С.п.А." Италия.</t>
  </si>
  <si>
    <t>таблетки для рассасывания 2 мг, 10 шт. - упаковки ячейковые контурные - пачки картонные</t>
  </si>
  <si>
    <t>таблетки покрытые пленочной оболочкой 500 мг, 10 шт. - упаковки ячейковые контурные (1) - пачки картонные</t>
  </si>
  <si>
    <t>таблетки покрытые пленочной оболочкой 250 мг, 10 шт. - упаковки ячейковые контурные (1) - пачки картонные</t>
  </si>
  <si>
    <t>капсулы 200 мг, 15 шт. - упаковки ячейковые контурные (2) - пачки картонные</t>
  </si>
  <si>
    <t>Московский эндокринный завод ФГУП Россия</t>
  </si>
  <si>
    <t>капсулы 250 мг, 10 шт. - упаковки ячейковые контурные (2) - пачки картонные</t>
  </si>
  <si>
    <t>Биосинтез ОАО Россия</t>
  </si>
  <si>
    <t>ЛС-001331</t>
  </si>
  <si>
    <t>ЛС-001338</t>
  </si>
  <si>
    <t>18.02.2011
(172/31-11)</t>
  </si>
  <si>
    <t>ОАО "АВВА РУС" Россия</t>
  </si>
  <si>
    <t>21.02.2011
(181/31-11)</t>
  </si>
  <si>
    <t>22.02.2011
(189/31-11)</t>
  </si>
  <si>
    <t>-</t>
  </si>
  <si>
    <t>15.03.2011
(228/31-11)</t>
  </si>
  <si>
    <t>15.03.2011
(229/31-11)</t>
  </si>
  <si>
    <t>ОАО "Биохимик" Россия</t>
  </si>
  <si>
    <t>Интерферон бета-1а</t>
  </si>
  <si>
    <t>ЗАО "Производственная фармацевтическая компания Обновление" - Россия</t>
  </si>
  <si>
    <t>ОАО "АВВА РУС" - Россия</t>
  </si>
  <si>
    <t>ЛСР-007184/10</t>
  </si>
  <si>
    <t>11.08.2011
(599/31-11)</t>
  </si>
  <si>
    <t>капсулы 250 мг, 50 шт. - банки полимерные - пачки картонные</t>
  </si>
  <si>
    <t>ЛСР-004408/10</t>
  </si>
  <si>
    <t>Зентива к.с. - Чешская Республика</t>
  </si>
  <si>
    <t>ЛП-000345</t>
  </si>
  <si>
    <t>21.09.2011
(681/31-11)</t>
  </si>
  <si>
    <t>капсулы 250 мг, 10 шт. - упаковки ячейковые контурные (1) - пачки картонные</t>
  </si>
  <si>
    <t>ХИНОИН Завод Фармацевтических и Химических Продуктов ЗАО - Венгрия</t>
  </si>
  <si>
    <t>таблетки 40 мг, 6 шт. - упаковки ячейковые контурные  - пачки картонные</t>
  </si>
  <si>
    <t>Сандоз д.д. - Словения;Пр.,Перв.Уп.,Втор.Уп.,Вып.к.-Салютас Фарма ГмбХ - Германия.</t>
  </si>
  <si>
    <t>ОАО «Химико-фармацевтический комбинат «АКРИХИН» (ОАО «АКРИХИН») - Россия</t>
  </si>
  <si>
    <t>5904398249025</t>
  </si>
  <si>
    <t>5904398248028</t>
  </si>
  <si>
    <t>ОАО "Ирбитский химфармзавод" - Россия</t>
  </si>
  <si>
    <t>Церебролизин</t>
  </si>
  <si>
    <t>П N013827/01</t>
  </si>
  <si>
    <t>4605949001123</t>
  </si>
  <si>
    <t>ООО "Фирма "ВИПС-МЕД" - Россия</t>
  </si>
  <si>
    <t>лиофилизат для приготовления раствора для внутримышечного введения (в комплекте с растворителем) 30 мкг (6 млн МЕ) – комплект [(флаконы 3 мл №1+ампулы 1 мл №1+шприц №1+иглы №2) №4+салфетки антисептические №8] № 1</t>
  </si>
  <si>
    <t>ЛСР-009100/10</t>
  </si>
  <si>
    <t>18.04.2012
(1189/31-12)</t>
  </si>
  <si>
    <t>Умифеновир</t>
  </si>
  <si>
    <t>12.07.2012
(46/20-12)</t>
  </si>
  <si>
    <t>ООО "АСФАРМА" - Россия</t>
  </si>
  <si>
    <t>ЛС-002163</t>
  </si>
  <si>
    <t>Транексамовая кислота</t>
  </si>
  <si>
    <t>Транексам</t>
  </si>
  <si>
    <t>таблетки покрытые пленочной оболочкой 500 мг, 10 шт. - упаковки ячейковые контурные (2) - пачки картонные</t>
  </si>
  <si>
    <t>ОАО "Нижфарм" - Россия;Пр.,Перв.Уп.,Втор.Уп.,Вып.к.-ЗАО "Обнинская химико-фармацевтическая компания" - Россия.</t>
  </si>
  <si>
    <t>ЛСР-003389/10</t>
  </si>
  <si>
    <t>17.10.2012
(229/20-12)</t>
  </si>
  <si>
    <t>4607024944325</t>
  </si>
  <si>
    <t>4607024944332</t>
  </si>
  <si>
    <t>4607024944349</t>
  </si>
  <si>
    <t>раствор для внутривенного введения 50мг/мл, 5мл - ампулы (5) - упаковки ячейковые контурные (2)/ в комплекте с ножом ампульным или скарификатором, если необходим для ампул данного типа/ - пачки картонные</t>
  </si>
  <si>
    <t>ЛСР-001709/07</t>
  </si>
  <si>
    <t>4607024943953</t>
  </si>
  <si>
    <t>П N015921/01</t>
  </si>
  <si>
    <t>таблетки покрытые пленочной оболочкой 2,5 мг, 10 шт. - упаковки ячейковые контурные (3) - пачки картонные</t>
  </si>
  <si>
    <t>таблетки 40 мг, 24 шт. - упаковки ячейковые контурные (1)  - пачки картонные</t>
  </si>
  <si>
    <t>Р N003606/01</t>
  </si>
  <si>
    <t>раствор для внутривенного и внутримышечного введения 50 мг/мл, 2 мл - ампулы (5) - упаковки ячейковые контурные (2) - пачки картонные</t>
  </si>
  <si>
    <t>30.11.2012
(309/20-12)</t>
  </si>
  <si>
    <t>ЛП-000667</t>
  </si>
  <si>
    <t>ЛСР-007073/08</t>
  </si>
  <si>
    <t>Государственное бюджетное учреждение здравохранения Нижегородской области "Нижегородский областной центр крови им. Н.Я. Климовой" - Россия</t>
  </si>
  <si>
    <t>ЛСР-003721/07</t>
  </si>
  <si>
    <t>4607001910022</t>
  </si>
  <si>
    <t>раствор для инфузий 25 мл - флаконы (1) - пачки картонные</t>
  </si>
  <si>
    <t>28.01.2013
(11/20-13)</t>
  </si>
  <si>
    <t>ОАО "Нижфарм" - Россия;Пр.,Перв.Уп.,Втор.Уп.,Вып.к.-ФГУП "Московский эндокринный завод" - Россия.</t>
  </si>
  <si>
    <t>08.02.2013
(54/20-13)</t>
  </si>
  <si>
    <t>Ко-тримоксазол [сульфаметоксазол+триметоприм]</t>
  </si>
  <si>
    <t>13.02.2013
(63/20-13)</t>
  </si>
  <si>
    <t>13.02.2013
(65/20-13)</t>
  </si>
  <si>
    <t>Р N002389/01</t>
  </si>
  <si>
    <t>19.02.2013
(89/20-13)</t>
  </si>
  <si>
    <t>таблетки 10 мг, 10 шт. - упаковки ячейковые контурные (1) - пачки картонные</t>
  </si>
  <si>
    <t>28.03.2013
(183/20-13)</t>
  </si>
  <si>
    <t>28.03.2013
(184/20-13)</t>
  </si>
  <si>
    <t>таблетки 12 мг, 10 шт. - упаковки ячейковые контурные (1) - пачки картонные</t>
  </si>
  <si>
    <t>02.04.2013
(192/20-13)</t>
  </si>
  <si>
    <t>15.04.2013
(238/20-13)</t>
  </si>
  <si>
    <t>18.04.2013
(252/20-13)</t>
  </si>
  <si>
    <t>06.06.2013
(350/20-13)</t>
  </si>
  <si>
    <t>Р N002836/01</t>
  </si>
  <si>
    <t>ООО "НИАРМЕДИК ПЛЮС" (ООО "НИАРМЕДИК ПЛЮС") - Россия</t>
  </si>
  <si>
    <t>Закрытое акционерное общество "Медисорб", Россия</t>
  </si>
  <si>
    <t>20.08.2013
(506/20-13)</t>
  </si>
  <si>
    <t>Р N002275/02</t>
  </si>
  <si>
    <t>Р N000442/02</t>
  </si>
  <si>
    <t>ООО "Биосурф" - Россия</t>
  </si>
  <si>
    <t>Р N003383/01</t>
  </si>
  <si>
    <t>4607002420124</t>
  </si>
  <si>
    <t>Р N000178/01</t>
  </si>
  <si>
    <t>4603761000010</t>
  </si>
  <si>
    <t>П N016061/01</t>
  </si>
  <si>
    <t>ЛС-002212</t>
  </si>
  <si>
    <t>Мелфалан</t>
  </si>
  <si>
    <t>П N014836/01</t>
  </si>
  <si>
    <t>П N015839/01</t>
  </si>
  <si>
    <t>Хлорамбуцил</t>
  </si>
  <si>
    <t>П N015965/01</t>
  </si>
  <si>
    <t>4607008130423</t>
  </si>
  <si>
    <t>Бусульфан</t>
  </si>
  <si>
    <t>П N012934/01</t>
  </si>
  <si>
    <t>ЛС-001070</t>
  </si>
  <si>
    <t>4607024942321</t>
  </si>
  <si>
    <t>4607024942345</t>
  </si>
  <si>
    <t>4601026307461</t>
  </si>
  <si>
    <t>4607024944318</t>
  </si>
  <si>
    <t>лиофилизат для приготовления раствора для инфузий 300 мг - флаконы (10) - коробки картонные</t>
  </si>
  <si>
    <t>ЛСР-007717/09</t>
  </si>
  <si>
    <t>таблетки покрытые кишечнорастворимой пленочной оболочкой 50 мг, 14 шт - блистеры (2) – пачки картонные</t>
  </si>
  <si>
    <t>ООО ВАЛЕАНТ - Россия;Пр.,Перв.Уп.,Втор.Уп.-Г.Л.Фарма ГмбХ - Австрия;Вып.к.-Ланнахер Хайльмиттель ГмбХ - Австрия.</t>
  </si>
  <si>
    <t>таблетки покрытые кишечнорастворимой пленочной оболочкой 100 мг, 14 шт - блистеры (2) – пачки картонные</t>
  </si>
  <si>
    <t>П N014531/01-2002</t>
  </si>
  <si>
    <t>П N015216/01</t>
  </si>
  <si>
    <t>лиофилизат для приготовления раствора для инфузий 450 мг - флаконы (10) - коробки картонные</t>
  </si>
  <si>
    <t>20.02.2014
(69/20-14)</t>
  </si>
  <si>
    <t>28.02.2014
(81/20-14)</t>
  </si>
  <si>
    <t>25.03.2014
(163/20-14)</t>
  </si>
  <si>
    <t>4602884001799</t>
  </si>
  <si>
    <t>таблетки 0.5 мг, 25 шт. - упаковки ячейковые контурные (2) - пачки картонные</t>
  </si>
  <si>
    <t>ЗАО "Аптеки 36,6" - Россия;Пр.,Перв.Уп.,Втор.Уп.,Вып.к.-ЗАО "Мега Фарм" - Россия.</t>
  </si>
  <si>
    <t>18.04.2014
(220/20-14)</t>
  </si>
  <si>
    <t>ЗАО "Бинергия" - Россия;Пр.,Перв.Уп.,Втор.Уп.,Вып.к.-ЗАО "Рафарма" - Россия.</t>
  </si>
  <si>
    <t>ЛП-001924</t>
  </si>
  <si>
    <t>4660007810369</t>
  </si>
  <si>
    <t>4660007810376</t>
  </si>
  <si>
    <t>19.05.2014
(305/20-14)</t>
  </si>
  <si>
    <t>раствор для инъекций, 1 мл - ампулы (10) - упаковки ячейковые контурные (1) - пачки картонные</t>
  </si>
  <si>
    <t>27.05.2014
(321/20-14)</t>
  </si>
  <si>
    <t>11.06.2014
(339/20-14)</t>
  </si>
  <si>
    <t>10.07.2014
(399/20-14)</t>
  </si>
  <si>
    <t>4601669001856</t>
  </si>
  <si>
    <t>ЛСР-007785/09</t>
  </si>
  <si>
    <t>OOO "ФАРМАПАРК" - Россия;Пр.,Перв.Уп.,Втор.Уп.-ОАО "Фармстандарт-УфаВИТА" - Россия;Вып.к.-OOO "ФАРМАПАРК" - Россия.</t>
  </si>
  <si>
    <t>раствор для инфузий 10 %, 100 мл - флаконы (1) - пачки картонные</t>
  </si>
  <si>
    <t>ЛСР-002842/07</t>
  </si>
  <si>
    <t>4660007810383</t>
  </si>
  <si>
    <t>17.11.2014
(699/20-14)</t>
  </si>
  <si>
    <t>концентрат для приготовления раствора для инфузий 40 мг/мл, 5 мл - ампулы (10) /в комплекте с ножом для вскрытия ампул или скарификатором ампульным/ - коробки картонные</t>
  </si>
  <si>
    <t>Р N002081/01</t>
  </si>
  <si>
    <t>4602676003475</t>
  </si>
  <si>
    <t>Р N002571/01</t>
  </si>
  <si>
    <t>4602676006063</t>
  </si>
  <si>
    <t>4602676007336</t>
  </si>
  <si>
    <t>ЛП-002542</t>
  </si>
  <si>
    <t>4601808010787</t>
  </si>
  <si>
    <t>4601808010794</t>
  </si>
  <si>
    <t>4601808010510</t>
  </si>
  <si>
    <t>4601808010527</t>
  </si>
  <si>
    <t>4601808010800</t>
  </si>
  <si>
    <t>ЛС-002615</t>
  </si>
  <si>
    <t>4602676004526</t>
  </si>
  <si>
    <t>4602676004502</t>
  </si>
  <si>
    <t>29.01.2015
(38/20-15)</t>
  </si>
  <si>
    <t>29.01.2015
(41/20-15)</t>
  </si>
  <si>
    <t>09.02.2015
(59/20-15)</t>
  </si>
  <si>
    <t>Лоратадин-Акрихин</t>
  </si>
  <si>
    <t>сироп 20 мг/мл, 100 мл - флаконы / в комплекте с мерным стаканчиком и шприцем для дозирования/ - пачки картонные</t>
  </si>
  <si>
    <t>Сандоз д.д. - Словения;Пр.,Перв.Уп.,Втор.Уп.-Фарма Вернигероде ГмбХ - Германия;Вып.к.-Салютас Фарма ГмбХ - Германия.</t>
  </si>
  <si>
    <t>таблетки покрытые пленочной оболочкой 0.2 мг, 10 шт. - упаковки ячейковые контурные (3) - пачки картонные</t>
  </si>
  <si>
    <t>таблетки покрытые пленочной оболочкой 0.3 мг, 10 шт. - упаковки ячейковые контурные (3) - пачки картонные</t>
  </si>
  <si>
    <t>Лорагексал</t>
  </si>
  <si>
    <t>таблетки 10 мг, 10 шт. - блистеры (1) - пачка картонная</t>
  </si>
  <si>
    <t>4607061790626</t>
  </si>
  <si>
    <t>4607061790602</t>
  </si>
  <si>
    <t>"Бристол-Майерс Сквибб" - Франция</t>
  </si>
  <si>
    <t>П N011549/03</t>
  </si>
  <si>
    <t>ЛСР-003251/07</t>
  </si>
  <si>
    <t>ООО "АЛВИЛС" - Россия;Пр.,Перв.Уп.,Втор.Уп.,Вып.к.-"Цзевим Фармасьютикал (Шаньдун) Ко., Лтд.", Китай.</t>
  </si>
  <si>
    <t>ЛП-002874</t>
  </si>
  <si>
    <t>15.05.2015
(455/20-15)</t>
  </si>
  <si>
    <t>ЛСР-001364/08</t>
  </si>
  <si>
    <t>4607037190160</t>
  </si>
  <si>
    <t>4607037190177</t>
  </si>
  <si>
    <t>4602453003087</t>
  </si>
  <si>
    <t>ЛП-000022</t>
  </si>
  <si>
    <t>спрей для местного применения дозированный 10%, 650 доз, 38 г - флаконы полимерные с дозирующим насосом /в комплекте с распылителем для орального применения/ (1) - пачки картонные</t>
  </si>
  <si>
    <t>Р N002739/01</t>
  </si>
  <si>
    <t>4601669003904</t>
  </si>
  <si>
    <t>Р N001443/01</t>
  </si>
  <si>
    <t>4606486002161</t>
  </si>
  <si>
    <t>4606486002185</t>
  </si>
  <si>
    <t>ЛСР-009718/08</t>
  </si>
  <si>
    <t>4606486002499</t>
  </si>
  <si>
    <t>Р N002464/01</t>
  </si>
  <si>
    <t>4606486000044</t>
  </si>
  <si>
    <t>4820044110475</t>
  </si>
  <si>
    <t>таблетки 10 мг, 7 шт. - упаковки ячейковые контурные  (1) - пачки картонные</t>
  </si>
  <si>
    <t>П N014692/01-2003</t>
  </si>
  <si>
    <t>4820044110826</t>
  </si>
  <si>
    <t>таблетки 250 мг, 10 шт. - упаковки ячейковые контурные (3) - пачки картонные</t>
  </si>
  <si>
    <t>раствор для внутривенного введения 50 мг/мл, 5 мл - ампулы (5) - упаковки ячейковые контурные (2) /в комплекте с ножом ампульным или скарификатором, если необходим для ампул данного типа/ - пачки картонные</t>
  </si>
  <si>
    <t>Этосуксимид</t>
  </si>
  <si>
    <t>П N013730/01</t>
  </si>
  <si>
    <t>4013742001927</t>
  </si>
  <si>
    <t>ЛП-001701</t>
  </si>
  <si>
    <t>Кармустин</t>
  </si>
  <si>
    <t>П N015891/01</t>
  </si>
  <si>
    <t>ЛСР-002032/08</t>
  </si>
  <si>
    <t>ОАО "Фармстандарт-Томскхимфарм"</t>
  </si>
  <si>
    <t>Бусерелин</t>
  </si>
  <si>
    <t>Бусерелин-депо</t>
  </si>
  <si>
    <t>ОАО "Фармстандарт-Лексредства"</t>
  </si>
  <si>
    <t>4602884001508</t>
  </si>
  <si>
    <t>Бусерелин-лонг ФС</t>
  </si>
  <si>
    <t>ЛСР-003576/10</t>
  </si>
  <si>
    <t>4650001570154</t>
  </si>
  <si>
    <t>капсулы, 100 мг, 10 шт. (4) - упаковки ячейковые контурные, 10 шт. ~ / пачки картонные</t>
  </si>
  <si>
    <t>капсулы, 100 мг, 10 шт. (2) - упаковки ячейковые контурные, 10 шт. ~ / пачки картонные</t>
  </si>
  <si>
    <t>таблетки покрытые пленочной оболочкой, 50 мг, 10 шт. (2) - упаковки ячейковые контурные, 10 шт. ~ / пачки картонные</t>
  </si>
  <si>
    <t>таблетки, , 10 шт. (3) - упаковки ячейковые контурные, 10 шт. ~ / пачки картонные</t>
  </si>
  <si>
    <t>ЗАО "Вифитех"</t>
  </si>
  <si>
    <t>таблетки, , 10 шт. (2) - упаковки ячейковые контурные, 10 шт. ~ / пачки картонные</t>
  </si>
  <si>
    <t>Причина исключения</t>
  </si>
  <si>
    <t>Дата исключения</t>
  </si>
  <si>
    <t>Сурфактант-БЛ**</t>
  </si>
  <si>
    <t>лиофилизат для приготовления эмульсии для ингаляционного введения 25 мг - флаконы 10 мл (2) - пачки картонные</t>
  </si>
  <si>
    <t>ЛСР-010019/08</t>
  </si>
  <si>
    <t>4607002420100</t>
  </si>
  <si>
    <t>представления производителем лекарственного препарата заявления об исключении сведений из реестра</t>
  </si>
  <si>
    <t>лиофилизат для приготовления эмульсии для эндотрахеального, эндобронхиального и ингаляционного введения 75 мг - флаконы 10 мл (2) - пачки картонные</t>
  </si>
  <si>
    <t>Активированный уголь</t>
  </si>
  <si>
    <t>Карбопект*</t>
  </si>
  <si>
    <t>капсулы 110 мг, 10 шт. - упаковки ячейковые контурные (2) - пачки картонные</t>
  </si>
  <si>
    <t>ЛС-000397</t>
  </si>
  <si>
    <t>4603182002280</t>
  </si>
  <si>
    <t>исключения лекарственного препарата из перечня жизненно необходимых и важнейших лекарственных препаратов</t>
  </si>
  <si>
    <t>таблетки 230 мг, 10 шт. - упаковки ячейковые контурные (2) - пачки картонные</t>
  </si>
  <si>
    <t>ЛС-000054</t>
  </si>
  <si>
    <t>4603182002327</t>
  </si>
  <si>
    <t>таблетки 230 мг, 10 шт. - упаковки ячейковые контурные (5) - пачки картонные</t>
  </si>
  <si>
    <t>4603182002334</t>
  </si>
  <si>
    <t>Уголь активированный*</t>
  </si>
  <si>
    <t>Р N001033/01</t>
  </si>
  <si>
    <t>4601669000644</t>
  </si>
  <si>
    <t>ЛСР-006128/08</t>
  </si>
  <si>
    <t>4607100621188</t>
  </si>
  <si>
    <t>Р N002061/01</t>
  </si>
  <si>
    <t>4603276000413</t>
  </si>
  <si>
    <t>таблетки 250 мг, 10 шт. - упаковки безъячейковые контурные (550) - ящики картонные</t>
  </si>
  <si>
    <t>4603276005739</t>
  </si>
  <si>
    <t>таблетки 250 мг, 10 шт. - упаковки ячейковые контурные (5) - пачки картонные</t>
  </si>
  <si>
    <t>4601669005670</t>
  </si>
  <si>
    <t>таблетки 250 мг, 6 шт. - упаковки безъячейковые контурные</t>
  </si>
  <si>
    <t>4603276005524</t>
  </si>
  <si>
    <t>таблетки 250 мг, 6 шт. - упаковки безъячейковые контурные (1000) - ящики картонные</t>
  </si>
  <si>
    <t>4603276005746</t>
  </si>
  <si>
    <t>Уголь активированный МС*</t>
  </si>
  <si>
    <t>Р N001289/01</t>
  </si>
  <si>
    <t>4603182000019</t>
  </si>
  <si>
    <t>таблетки 250 мг, 10 шт. - упаковки безъячейковые контурные (2) - пачки картонные</t>
  </si>
  <si>
    <t>4603182000200</t>
  </si>
  <si>
    <t>ЛС-000301</t>
  </si>
  <si>
    <t>4605180006024</t>
  </si>
  <si>
    <t>Уголь активированный-УБФ*</t>
  </si>
  <si>
    <t>Р N002523/01-2003</t>
  </si>
  <si>
    <t>4603179000145</t>
  </si>
  <si>
    <t>Ультра-адсорб*</t>
  </si>
  <si>
    <t>капсулы 200 мг, 15 шт. - упаковки ячейковые контурные - пачки картонные</t>
  </si>
  <si>
    <t>Лаинко С.А. - Испания</t>
  </si>
  <si>
    <t>П N015960/01</t>
  </si>
  <si>
    <t>8431178120214</t>
  </si>
  <si>
    <t>8470008359752</t>
  </si>
  <si>
    <t>Плазбумин 20*</t>
  </si>
  <si>
    <t>4607003390426</t>
  </si>
  <si>
    <t>Амикацин-Виал**</t>
  </si>
  <si>
    <t>Вл. - ООО "Виал" - Россия; Пр. - Северная Китайская Фармацевтическая Корпорация Лтд - Китай; Уп. - ООО "Озон" - Россия</t>
  </si>
  <si>
    <t>4607027763442</t>
  </si>
  <si>
    <t>Амиодарон*</t>
  </si>
  <si>
    <t>4607005891365</t>
  </si>
  <si>
    <t>4607005891372</t>
  </si>
  <si>
    <t>Амитриптилин*</t>
  </si>
  <si>
    <t>раствор для внутримышечного введения 10 мг/мл, 1 шт., 2 мл - ампулы (5) - упаковки контурные пластиковые (поддоны) (2) - пачки картонные</t>
  </si>
  <si>
    <t>П N015860/01</t>
  </si>
  <si>
    <t>8594739011625</t>
  </si>
  <si>
    <t>исключения лекарственного препарата из государственного реестра лекарственных средств для медицинского применения</t>
  </si>
  <si>
    <t>Маммозол*</t>
  </si>
  <si>
    <t>Вл. - ОАО "Гедеон Рихтер" - Венгрия; Пр. - Xaупт Фарма Мюнстер ГмбХ - Германия</t>
  </si>
  <si>
    <t>ЛСР-009850/09</t>
  </si>
  <si>
    <t>5997001301531</t>
  </si>
  <si>
    <t>Атенолол*</t>
  </si>
  <si>
    <t>Р N002774/01</t>
  </si>
  <si>
    <t>4606486000433</t>
  </si>
  <si>
    <t>Ацикловир*</t>
  </si>
  <si>
    <t>4607005890795</t>
  </si>
  <si>
    <t>Бар-ВИПС*</t>
  </si>
  <si>
    <t>порошок для приготовления суспензии для приема внутрь, 240 г - пакеты из комбинированных материалов</t>
  </si>
  <si>
    <t>Фезипам********(*)*</t>
  </si>
  <si>
    <t>4604060011530</t>
  </si>
  <si>
    <t>4604060991399</t>
  </si>
  <si>
    <t>4604060011561</t>
  </si>
  <si>
    <t>Фезипам*********</t>
  </si>
  <si>
    <t>4604060991382</t>
  </si>
  <si>
    <t>Бенакорт**</t>
  </si>
  <si>
    <t>порошок для ингаляций дозированный 0.2 мг/доза, 100 доз, 1 г - ингаляторы дозирующие "Циклохалер" - пакеты полиэтиленовые - пачки картонные</t>
  </si>
  <si>
    <t>ЗАО "Пульмомед" - Россия</t>
  </si>
  <si>
    <t>Р N002275/01-2003</t>
  </si>
  <si>
    <t>4603466000148</t>
  </si>
  <si>
    <t>Бенакорт**********(*)*</t>
  </si>
  <si>
    <t>порошок для ингаляций дозированный 0.2 мг/доза, 200 доз, 2 г - ингаляторы дозирующие "Циклохалер" - пакеты полиэтиленовые - пачки картонные</t>
  </si>
  <si>
    <t>4603466000018</t>
  </si>
  <si>
    <t>раствор для ингаляций 0.25 мг/мл, 2.2 мл - флаконы (10) - пачки картонные</t>
  </si>
  <si>
    <t>4603466000582</t>
  </si>
  <si>
    <t>раствор для ингаляций 0.5 мг/мл, 2.2 мл - флаконы (10) - пачки картонные</t>
  </si>
  <si>
    <t>4603466000605</t>
  </si>
  <si>
    <t xml:space="preserve">лиофилизат для приготовления суспензии для внутримышечного введения пролонгированного действия 3.75 мг, 320.93 мг - флаконы темного стекла - упаковки ячейковые контурные /в комплекте с растворителем (ампулы) 2 мл, шприцем одноразовым, иглой для инъекций, </t>
  </si>
  <si>
    <t>Р N002378/01-2003</t>
  </si>
  <si>
    <t>4603469000084</t>
  </si>
  <si>
    <t>лиофилизат для приготовления суспензии для внутримышечного введения пролонгированного действия 3.75 мг - флаконы темного стекла - упаковки ячейковые контурные /в комплекте с растворителем (ампулы) 2 мл, шприцем одноразовым, иглой для инъекций, иглой для р</t>
  </si>
  <si>
    <t>Милеран**</t>
  </si>
  <si>
    <t>таблетки покрытые оболочкой 2 мг, 25 шт. - флаконы темного стекла - пачки картонные</t>
  </si>
  <si>
    <t>Вл. - ЗАО "ГлаксоСмитКляйн Трейдинг" - Россия; Пр. - Экселла ГмбХ - Германия</t>
  </si>
  <si>
    <t>4607008130614</t>
  </si>
  <si>
    <t>Эувакс В*</t>
  </si>
  <si>
    <t>суспензия для внутримышечного введения, 0.5 мл - флаконы (10) - пачки картонные</t>
  </si>
  <si>
    <t>Эл Джи Лайф Саенсис Лтд - Корея</t>
  </si>
  <si>
    <t>П N011073</t>
  </si>
  <si>
    <t>8806136300661</t>
  </si>
  <si>
    <t>суспензия для внутримышечного введения, 1 мл - флаконы - пачки картонные</t>
  </si>
  <si>
    <t>8806136300692</t>
  </si>
  <si>
    <t>Ваксигрип***(*)*</t>
  </si>
  <si>
    <t>Грипповак*</t>
  </si>
  <si>
    <t>суспензия для подкожного и назального введения 0.5 мл/доза, 1 доза - ампулы (10) /в комплекте с ножом ампульным или скарификатором/ - пачки картонные</t>
  </si>
  <si>
    <t>4602431001111</t>
  </si>
  <si>
    <t>Винпоцетин*</t>
  </si>
  <si>
    <t>4607005890467</t>
  </si>
  <si>
    <t>4607005890887</t>
  </si>
  <si>
    <t>Вода для инъекций*********(*)*</t>
  </si>
  <si>
    <t>растворитель для приготовления лекарственных форм для инъекций, 5 мл - ампулы (100) - коробки картонные /в комплекте с ножом ампульным или скарификатором/ - ящики картонные</t>
  </si>
  <si>
    <t>Р N001670/01</t>
  </si>
  <si>
    <t>4601808008579</t>
  </si>
  <si>
    <t>Галоперидол*</t>
  </si>
  <si>
    <t>Р N002681/01</t>
  </si>
  <si>
    <t>4606486004608</t>
  </si>
  <si>
    <t>4606486004721</t>
  </si>
  <si>
    <t>Гонадотропин хорионический**</t>
  </si>
  <si>
    <t>лиофилизат для приготовления раствора для внутримышечного введения 5 тыс.ЕД - флаконы 5 мл (5) - упаковки ячейковые контурные /в комплекте с растворителем: натрия хлорида раствор 0.9% (ампулы) 1 мл-5 шт./ - пачки картонные</t>
  </si>
  <si>
    <t>Дексаметазон*</t>
  </si>
  <si>
    <t>таблетки 0.5 мг, 50 шт. - пеналы полипропиленовые - пачки картонные</t>
  </si>
  <si>
    <t>4820090051470</t>
  </si>
  <si>
    <t>Глюкоза**</t>
  </si>
  <si>
    <t>раствор для внутривенного введения 400 мг/мл, 5 мл - ампулы (10) /в комплекте с ножом ампульным или скарификатором/ - коробки картонные</t>
  </si>
  <si>
    <t>4602824013493</t>
  </si>
  <si>
    <t>Седуксен*</t>
  </si>
  <si>
    <t>раствор для внутривенного и внутримышечного введения 5 мг/мл, 2 мл - ампулы темного стекла (5) - поддоны пластиковые - пачки картонные</t>
  </si>
  <si>
    <t>П N012431/01*</t>
  </si>
  <si>
    <t>4605469000835</t>
  </si>
  <si>
    <t>таблетки [для детей] 0.1 мг, 50 шт. - пеналы полипропиленовые - пачки картонные</t>
  </si>
  <si>
    <t>П N015789/01</t>
  </si>
  <si>
    <t>4820090051906</t>
  </si>
  <si>
    <t>Простенонгель*</t>
  </si>
  <si>
    <t>гель интрацервикальный 1 мг/доза, 1 доза, 3.5 г - шприцы /в комплекте с катетером стерильным/ - пачки картонные</t>
  </si>
  <si>
    <t>АО "Кевельт" - Республика Эстония</t>
  </si>
  <si>
    <t>П N015788/01</t>
  </si>
  <si>
    <t>4740505000018</t>
  </si>
  <si>
    <t>Келикс**</t>
  </si>
  <si>
    <t>концентрат для приготовления раствора для внутривенного введения 2 мг/мл, 1 шт., 10 мл - флаконы - пачки картонные</t>
  </si>
  <si>
    <t>Вл., Уп. - Шеринг-Плау Лабо Н.В. - Бельгия; Пр. - Бен Венью Лабораторис Инк - США</t>
  </si>
  <si>
    <t>4602210001288</t>
  </si>
  <si>
    <t>концентрат для приготовления раствора для внутривенного введения 2 мг/мл, 1 шт., 25 мл - флаконы - пачки картонные</t>
  </si>
  <si>
    <t>4602210001295</t>
  </si>
  <si>
    <t>Бурана**</t>
  </si>
  <si>
    <t>П N013860/01</t>
  </si>
  <si>
    <t>6432100002877</t>
  </si>
  <si>
    <t>6432100002884</t>
  </si>
  <si>
    <t>Нитросорбид*</t>
  </si>
  <si>
    <t>таблетки 10 мг, 25 шт. - упаковки ячейковые контурные - пачки картонные</t>
  </si>
  <si>
    <t>ЛСР-003429/07</t>
  </si>
  <si>
    <t>4602196000954</t>
  </si>
  <si>
    <t>4606486005650</t>
  </si>
  <si>
    <t>Цитофлавин*****(*)*</t>
  </si>
  <si>
    <t>раствор для внутривенного введения, 10 мл - ампулы (5) - упаковки контурные пластиковые (поддоны) (2) /в комплекте с ножом ампульным или скарификатором, если необходим для ампул данного типа/ - пачки картонные</t>
  </si>
  <si>
    <t>4603191000239</t>
  </si>
  <si>
    <t>Цитофлавин*</t>
  </si>
  <si>
    <t>раствор для внутривенного введения, 10 мл - ампулы (5) - упаковки контурные пластиковые (поддоны) /в комплекте с ножом ампульным или скарификатором, если необходим для ампул данного типа/ - пачки картонные</t>
  </si>
  <si>
    <t>4603191000222</t>
  </si>
  <si>
    <t>Экставиа**</t>
  </si>
  <si>
    <t>лиофилизат для приготовления раствора для подкожного введения 9.6 млн.МЕ - флаконы (15) - поддоны пластиковые /в комплекте с растворителем: натрия хлорида раствор 0.54% (шприцы) 1.2 мл/ - пачки картонные</t>
  </si>
  <si>
    <t>Вл. - Новартис Фарма АГ - Швейцария; Пр. - Байер ХелсКэр Фармасьютикалз Инк - США; Уп. - Байер Шеринг Фарма АГ - Германия</t>
  </si>
  <si>
    <t>ЛСР-008908/09</t>
  </si>
  <si>
    <t>4603695002258</t>
  </si>
  <si>
    <t>Аспаркам*</t>
  </si>
  <si>
    <t>Кальция глюконат**</t>
  </si>
  <si>
    <t>таблетки 500 мг (в РУ - 0.5 г), 10 шт. - упаковки безъячейковые контурные</t>
  </si>
  <si>
    <t>ЛС-001804</t>
  </si>
  <si>
    <t>4602824000493</t>
  </si>
  <si>
    <t>Кальция глюконат*</t>
  </si>
  <si>
    <t>4601669000552</t>
  </si>
  <si>
    <t>Кальция глюконат-Виал**</t>
  </si>
  <si>
    <t>4607027763350</t>
  </si>
  <si>
    <t>Карбамазепин*</t>
  </si>
  <si>
    <t>Р N002633/01</t>
  </si>
  <si>
    <t>4606486005568</t>
  </si>
  <si>
    <t>Карботера**</t>
  </si>
  <si>
    <t>7793397025314</t>
  </si>
  <si>
    <t>лиофилизат для приготовления раствора для инфузий 450 мг, 1 шт. - флаконы - пачки картонные</t>
  </si>
  <si>
    <t>7793397025321</t>
  </si>
  <si>
    <t>7793397025307</t>
  </si>
  <si>
    <t>БиКНУ*</t>
  </si>
  <si>
    <t>лиофилизат для приготовления раствора для инфузий 100 мг - флаконы темного стекла /в комплекте с растворителем: этанол (ампулы) 3 мл/ - коробки картонные</t>
  </si>
  <si>
    <t>4602505007087</t>
  </si>
  <si>
    <t>Клофелин**</t>
  </si>
  <si>
    <t>раствор для внутривенного введения 0.1 мг/мл, 1 мл - ампулы (10) /в комплекте с ножом ампульным или скарификатором/ - пачки картонные</t>
  </si>
  <si>
    <t>ЛС-001627</t>
  </si>
  <si>
    <t>4602824001377</t>
  </si>
  <si>
    <t>Ко-тримоксазол**</t>
  </si>
  <si>
    <t>таблетки 480 мг, 10 шт. - упаковки ячейковые контурные - пачки картонные</t>
  </si>
  <si>
    <t>Ко-тримоксазол-СТИ*</t>
  </si>
  <si>
    <t>Р N002559/01-2003</t>
  </si>
  <si>
    <t>4607003662042</t>
  </si>
  <si>
    <t>Левоноргестрел</t>
  </si>
  <si>
    <t>Постинор*</t>
  </si>
  <si>
    <t>таблетки 0.75 мг, 2 шт. - упаковки ячейковые контурные - пачки картонные</t>
  </si>
  <si>
    <t>П N011850/01</t>
  </si>
  <si>
    <t>5997001360170</t>
  </si>
  <si>
    <t>Эскапел*</t>
  </si>
  <si>
    <t>таблетки 1.5 мг, 1 шт. - упаковки ячейковые контурные - пачки картонные</t>
  </si>
  <si>
    <t>Вл. - ОАО "Гедеон Рихтер" - Венгрия; Пр. - Гедеон Рихтер А.О. - Венгрия</t>
  </si>
  <si>
    <t>П N015924/01</t>
  </si>
  <si>
    <t>5997001360484</t>
  </si>
  <si>
    <t>Лидокаин*</t>
  </si>
  <si>
    <t>спрей для местного применения дозированный 10%, 650 доз, 38 г - флаконы полимерные с дозирующим насосом /в комплекте с распылителем для орального применения и насадкой стоматологической/ - пачки картонные</t>
  </si>
  <si>
    <t>Лидокаин-Виал**</t>
  </si>
  <si>
    <t>Вл. - ООО "Виал" - Россия; Пр. - Цзевим Фармасьютикал (Шандунь) Ко.Лтд - Китай; Уп. - ООО "Озон" - Россия</t>
  </si>
  <si>
    <t>4607027763534</t>
  </si>
  <si>
    <t>Реалаксан*</t>
  </si>
  <si>
    <t>порошок для приготовления раствора для приема внутрь [абрикосовый] 10 г, 1 шт. - саше алюминий/полиэтилен/бумага (10) - пачки картонные</t>
  </si>
  <si>
    <t>ЛСР-000765/10</t>
  </si>
  <si>
    <t>8901086181930</t>
  </si>
  <si>
    <t>порошок для приготовления раствора для приема внутрь [абрикосовый] 10 г, 1 шт. - саше алюминий/полиэтилен/бумага (20) - пачки картонные</t>
  </si>
  <si>
    <t>8901086181985</t>
  </si>
  <si>
    <t>порошок для приготовления раствора для приема внутрь [абрикосовый] 10 г, 1 шт. - саше алюминий/полиэтилен/бумага (6) - пачки картонные</t>
  </si>
  <si>
    <t>8901086182036</t>
  </si>
  <si>
    <t>порошок для приготовления раствора для приема внутрь [абрикосовый] 10 г, 1 шт. - саше алюминий/полиэтилен/полистер (10) - пачки картонные</t>
  </si>
  <si>
    <t>8901086182241</t>
  </si>
  <si>
    <t>порошок для приготовления раствора для приема внутрь [абрикосовый] 10 г, 1 шт. - саше алюминий/полиэтилен/полистер (20) - пачки картонные</t>
  </si>
  <si>
    <t>8901086182296</t>
  </si>
  <si>
    <t>порошок для приготовления раствора для приема внутрь [абрикосовый] 10 г, 1 шт. - саше алюминий/полиэтилен/полистер (6) - пачки картонные</t>
  </si>
  <si>
    <t>8901086182340</t>
  </si>
  <si>
    <t>порошок для приготовления раствора для приема внутрь [апельсиновый] 10 г, 1 шт. - саше алюминий/полиэтилен/бумага (10) - пачки картонные</t>
  </si>
  <si>
    <t>8901086181947</t>
  </si>
  <si>
    <t>порошок для приготовления раствора для приема внутрь [апельсиновый] 10 г, 1 шт. - саше алюминий/полиэтилен/бумага (20) - пачки картонные</t>
  </si>
  <si>
    <t>8901086181992</t>
  </si>
  <si>
    <t>порошок для приготовления раствора для приема внутрь [апельсиновый] 10 г, 1 шт. - саше алюминий/полиэтилен/бумага (6) - пачки картонные</t>
  </si>
  <si>
    <t>8901086182043</t>
  </si>
  <si>
    <t>порошок для приготовления раствора для приема внутрь [апельсиновый] 10 г, 1 шт. - саше алюминий/полиэтилен/полистер (10) - пачки картонные</t>
  </si>
  <si>
    <t>8901086182258</t>
  </si>
  <si>
    <t>порошок для приготовления раствора для приема внутрь [апельсиновый] 10 г, 1 шт. - саше алюминий/полиэтилен/полистер (20) - пачки картонные</t>
  </si>
  <si>
    <t>8901086182302</t>
  </si>
  <si>
    <t>порошок для приготовления раствора для приема внутрь [апельсиновый] 10 г, 1 шт. - саше алюминий/полиэтилен/полистер (6) - пачки картонные</t>
  </si>
  <si>
    <t>8901086182357</t>
  </si>
  <si>
    <t>порошок для приготовления раствора для приема внутрь [банановый] 10 г, 1 шт. - саше алюминий/полиэтилен/бумага (10) - пачки картонные</t>
  </si>
  <si>
    <t>8901086181923</t>
  </si>
  <si>
    <t>порошок для приготовления раствора для приема внутрь [банановый] 10 г, 1 шт. - саше алюминий/полиэтилен/бумага (20) - пачки картонные</t>
  </si>
  <si>
    <t>8901086181978</t>
  </si>
  <si>
    <t>порошок для приготовления раствора для приема внутрь [банановый] 10 г, 1 шт. - саше алюминий/полиэтилен/бумага (6) - пачки картонные</t>
  </si>
  <si>
    <t>8901086182029</t>
  </si>
  <si>
    <t>порошок для приготовления раствора для приема внутрь [банановый] 10 г, 1 шт. - саше алюминий/полиэтилен/полистер (10) - пачки картонные</t>
  </si>
  <si>
    <t>8901086182234</t>
  </si>
  <si>
    <t>порошок для приготовления раствора для приема внутрь [банановый] 10 г, 1 шт. - саше алюминий/полиэтилен/полистер (20) - пачки картонные</t>
  </si>
  <si>
    <t>8901086182289</t>
  </si>
  <si>
    <t>порошок для приготовления раствора для приема внутрь [банановый] 10 г, 1 шт. - саше алюминий/полиэтилен/полистер (6) - пачки картонные</t>
  </si>
  <si>
    <t>8901086182333</t>
  </si>
  <si>
    <t>порошок для приготовления раствора для приема внутрь [виноградный] 10 г, 1 шт. - саше алюминий/полиэтилен/бумага (10) - пачки картонные</t>
  </si>
  <si>
    <t>8901086181954</t>
  </si>
  <si>
    <t>порошок для приготовления раствора для приема внутрь [виноградный] 10 г, 1 шт. - саше алюминий/полиэтилен/бумага (20) - пачки картонные</t>
  </si>
  <si>
    <t>8901086182005</t>
  </si>
  <si>
    <t>порошок для приготовления раствора для приема внутрь [виноградный] 10 г, 1 шт. - саше алюминий/полиэтилен/бумага (6) - пачки картонные</t>
  </si>
  <si>
    <t>8901086182050</t>
  </si>
  <si>
    <t>порошок для приготовления раствора для приема внутрь [виноградный] 10 г, 1 шт. - саше алюминий/полиэтилен/полистер (10) - пачки картонные</t>
  </si>
  <si>
    <t>8901086182265</t>
  </si>
  <si>
    <t>порошок для приготовления раствора для приема внутрь [виноградный] 10 г, 1 шт. - саше алюминий/полиэтилен/полистер (20) - пачки картонные</t>
  </si>
  <si>
    <t>8901086182319</t>
  </si>
  <si>
    <t>порошок для приготовления раствора для приема внутрь [виноградный] 10 г, 1 шт. - саше алюминий/полиэтилен/полистер (6) - пачки картонные</t>
  </si>
  <si>
    <t>8901086182364</t>
  </si>
  <si>
    <t>порошок для приготовления раствора для приема внутрь [яблочный] 10 г, 1 шт. - саше алюминий/полиэтилен/бумага (10) - пачки картонные</t>
  </si>
  <si>
    <t>8901086181916</t>
  </si>
  <si>
    <t>порошок для приготовления раствора для приема внутрь [яблочный] 10 г, 1 шт. - саше алюминий/полиэтилен/бумага (20) - пачки картонные</t>
  </si>
  <si>
    <t>8901086181961</t>
  </si>
  <si>
    <t>порошок для приготовления раствора для приема внутрь [яблочный] 10 г, 1 шт. - саше алюминий/полиэтилен/бумага (6) - пачки картонные</t>
  </si>
  <si>
    <t>8901086182012</t>
  </si>
  <si>
    <t>порошок для приготовления раствора для приема внутрь [яблочный] 10 г, 1 шт. - саше алюминий/полиэтилен/полистер (10) - пачки картонные</t>
  </si>
  <si>
    <t>8901086182227</t>
  </si>
  <si>
    <t>порошок для приготовления раствора для приема внутрь [яблочный] 10 г, 1 шт. - саше алюминий/полиэтилен/полистер (20) - пачки картонные</t>
  </si>
  <si>
    <t>8901086182272</t>
  </si>
  <si>
    <t>порошок для приготовления раствора для приема внутрь [яблочный] 10 г, 1 шт. - саше алюминий/полиэтилен/полистер (6) - пачки картонные</t>
  </si>
  <si>
    <t>8901086182326</t>
  </si>
  <si>
    <t>Фортеза Ромфарм**</t>
  </si>
  <si>
    <t>порошок для приготовления раствора для приема внутрь 10 г, 1 шт., 10.5 г - саше (10) - пачки картонные</t>
  </si>
  <si>
    <t>5944728000940</t>
  </si>
  <si>
    <t>Маннитол*******(*)*</t>
  </si>
  <si>
    <t>раствор для внутривенного введения 150 мг/мл, 200 мл - бутылки для крови и кровезаменителей</t>
  </si>
  <si>
    <t>раствор для внутривенного введения 150 мг/мл, 200 мл - бутылки для крови и кровезаменителей (28) - коробки картонные</t>
  </si>
  <si>
    <t>24605453000531</t>
  </si>
  <si>
    <t>Алкеран**</t>
  </si>
  <si>
    <t>лиофилизат для приготовления раствора для внутрисосудистого введения 50 мг - флаконы /в комплекте с растворителем (флаконы) 10 мл/ - пачки картонные</t>
  </si>
  <si>
    <t>Вл. - ЗАО "ГлаксоСмитКляйн Трейдинг" - Россия; Пр. - Кардинал Хелс - США; Уп. - ГлаксоСмитКляйн Мэньюфэкчуринг С.п.А. - Италия</t>
  </si>
  <si>
    <t>4607008130089</t>
  </si>
  <si>
    <t>таблетки покрытые пленочной оболочкой 2 мг, 25 шт. - флаконы темного стекла - пачки картонные</t>
  </si>
  <si>
    <t>4607008130416</t>
  </si>
  <si>
    <t>Меронем**</t>
  </si>
  <si>
    <t>лиофилизат для приготовления раствора для внутривенного введения 1 г - флаконы (10) - пачки картонные</t>
  </si>
  <si>
    <t>Вл. - АстраЗенека ЮК Лимитед - Великобритания; Пр. - Сумитомо Фармасьютикал Ко.Лтд - Япония</t>
  </si>
  <si>
    <t>5000455005952</t>
  </si>
  <si>
    <t>лиофилизат для приготовления раствора для внутривенного введения 500 мг - флаконы (10) - пачки картонные</t>
  </si>
  <si>
    <t>5000455005969</t>
  </si>
  <si>
    <t>Меропенем-Виал**</t>
  </si>
  <si>
    <t>Вл. - ООО "Виал" - Россия; Пр. - СиЭсПиСи Чжунно Фармасьютикал (Шицзячжуан) Ко., Лтд - Китай; Уп. - ООО "Озон" - Россия</t>
  </si>
  <si>
    <t>4607027763558</t>
  </si>
  <si>
    <t>4607027763541</t>
  </si>
  <si>
    <t>Метилпреднизолона ацепонат</t>
  </si>
  <si>
    <t>Адвантан*</t>
  </si>
  <si>
    <t>Вл. - Интендис ГмбХ - Германия; Пр. - Интендис Мануфэкчуринг С.п.А. - Италия</t>
  </si>
  <si>
    <t>П N013563/01</t>
  </si>
  <si>
    <t>4260085520282</t>
  </si>
  <si>
    <t>П N013563/03</t>
  </si>
  <si>
    <t>4260085520268</t>
  </si>
  <si>
    <t>мазь для наружного применения 0.1%, 50 г - тубы алюминиевые - пачки картонные</t>
  </si>
  <si>
    <t>4260085520374</t>
  </si>
  <si>
    <t>мазь для наружного применения [жирная] 0.1%, 15 г - тубы алюминиевые - пачки картонные</t>
  </si>
  <si>
    <t>П N013563/04</t>
  </si>
  <si>
    <t>4260085520251</t>
  </si>
  <si>
    <t>Метоклопрамид**</t>
  </si>
  <si>
    <t>раствор для внутривенного и внутримышечного введения 5 мг/мл, 1 шт., 2 мл - ампулы (5) - упаковки ячейковые контурные (2) /в комплекте с ножом ампульным или скарификатором, если необходим для ампул данного типа/ - пачки картонные</t>
  </si>
  <si>
    <t>раствор для внутривенного и внутримышечного введения 5 мг/мл (в РУ - 0.5%), 2 мл - ампулы (5) - упаковки контурные пластиковые (поддоны) (2) /в комплекте с ножом ампульным/ - пачки картонные</t>
  </si>
  <si>
    <t>Р N002571/01-2003</t>
  </si>
  <si>
    <t>4602676003369</t>
  </si>
  <si>
    <t>Метотрексат*</t>
  </si>
  <si>
    <t>таблетки покрытые пленочной оболочкой 2.5 мг, 10 шт. - упаковки ячейковые контурные - пачки картонные</t>
  </si>
  <si>
    <t>4607005895479</t>
  </si>
  <si>
    <t>4607005895486</t>
  </si>
  <si>
    <t>4607005895493</t>
  </si>
  <si>
    <t>таблетки покрытые пленочной оболочкой 2.5 мг, 50 шт. - банки темного стекла - пачки картонные</t>
  </si>
  <si>
    <t>4607005895462</t>
  </si>
  <si>
    <t>Метронидазол*</t>
  </si>
  <si>
    <t>раствор для инфузий 5 мг/мл, 1 шт., 100 мл - флаконы полиэтиленовые - пакеты полипропиленовые (24) - коробки картонные</t>
  </si>
  <si>
    <t>4607037190412</t>
  </si>
  <si>
    <t>Моксогамма*</t>
  </si>
  <si>
    <t>ЛС-002568</t>
  </si>
  <si>
    <t>4030674002440</t>
  </si>
  <si>
    <t>4030674002471</t>
  </si>
  <si>
    <t>4030674002501</t>
  </si>
  <si>
    <t>Нелфинавир</t>
  </si>
  <si>
    <t>Вирасепт*</t>
  </si>
  <si>
    <t>порошок для приема внутрь 50 мг/г, 144 г - флаконы полиэтиленовые /в комплекте с ложкой мерной/ - пачки картонные</t>
  </si>
  <si>
    <t>П N012648/02</t>
  </si>
  <si>
    <t>4601907000818</t>
  </si>
  <si>
    <t>таблетки покрытые оболочкой 250 мг, 300 шт. - флаконы полиэтиленовые - пачки картонные</t>
  </si>
  <si>
    <t>Вл. - Ф.Хоффманн-Ля Рош Лтд - Швейцария; Пр. - Рош Фарма С.А. - Испания</t>
  </si>
  <si>
    <t>П N014816/01</t>
  </si>
  <si>
    <t>4601907001242</t>
  </si>
  <si>
    <t>4601907000801</t>
  </si>
  <si>
    <t>Фенигидин**</t>
  </si>
  <si>
    <t>таблетки 10 мг, 50 шт. - банки - пачки картонные</t>
  </si>
  <si>
    <t>П N014693/01-2003</t>
  </si>
  <si>
    <t>4820044110390</t>
  </si>
  <si>
    <t>4606486004165</t>
  </si>
  <si>
    <t>Панцитрат*</t>
  </si>
  <si>
    <t>капсулы кишечнорастворимые 22.5+25+1.25 тыс.Ед.Евр.Ф., 20 шт. - флаконы темного стекла - пачки картонные</t>
  </si>
  <si>
    <t>Нордмарк Арцнаймиттель ГмбХ &amp; Ко.КГ - Германия</t>
  </si>
  <si>
    <t>П N008789</t>
  </si>
  <si>
    <t>3700048610038</t>
  </si>
  <si>
    <t>капсулы кишечнорастворимые 9+10+0.5 тыс.Ед.Евр.Ф., 20 шт. - флаконы темного стекла - пачки картонные</t>
  </si>
  <si>
    <t>3700048610021</t>
  </si>
  <si>
    <t>Эрмиталь*</t>
  </si>
  <si>
    <t xml:space="preserve">капсулы 10 тыс.ЕД, 20 шт. - флаконы темного стекла - пачки картонные
</t>
  </si>
  <si>
    <t>4260142420036</t>
  </si>
  <si>
    <t xml:space="preserve">капсулы 10 тыс.ЕД, 50 шт. - флаконы темного стекла - пачки картонные
</t>
  </si>
  <si>
    <t>4260142420043</t>
  </si>
  <si>
    <t xml:space="preserve">капсулы  25 тыс.ЕД, 20 шт. - флаконы темного стекла - пачки картонные
</t>
  </si>
  <si>
    <t>4260142420050</t>
  </si>
  <si>
    <t xml:space="preserve">капсулы 25 тыс.ЕД, 50 шт. - флаконы темного стекла - пачки картонные
</t>
  </si>
  <si>
    <t>4260142420067</t>
  </si>
  <si>
    <t xml:space="preserve">капсулы 36 тыс.ЕД, 20 шт. - флаконы темного стекла - пачки картонные
</t>
  </si>
  <si>
    <t>4260142420074</t>
  </si>
  <si>
    <t xml:space="preserve">капсулы 36 тыс.ЕД, 50 шт. - флаконы темного стекла - пачки картонные
</t>
  </si>
  <si>
    <t>4260142420081</t>
  </si>
  <si>
    <t>Пирантел**</t>
  </si>
  <si>
    <t>8901812220018</t>
  </si>
  <si>
    <t>Пиридоксин-Виал**</t>
  </si>
  <si>
    <t>4607027763480</t>
  </si>
  <si>
    <t>Новокаин**</t>
  </si>
  <si>
    <t>4820044110666</t>
  </si>
  <si>
    <t>4820044110673</t>
  </si>
  <si>
    <t>Новокаин-Виал**</t>
  </si>
  <si>
    <t>4607027763404</t>
  </si>
  <si>
    <t>4607027763503</t>
  </si>
  <si>
    <t>Анаприлин**</t>
  </si>
  <si>
    <t>Ранитидин*</t>
  </si>
  <si>
    <t>таблетки покрытые оболочкой 150 мг, 10 шт. - упаковки ячейковые контурные - пачки картонные</t>
  </si>
  <si>
    <t>ОАО "Фармацевтическая фирма "Здоровье" - Украина</t>
  </si>
  <si>
    <t>Сальгим**</t>
  </si>
  <si>
    <t>порошок для ингаляций дозированный 0.25 мг/доза, 200 доз, 2 г - ингаляторы дозирующие "Циклохалер" - пакеты полиэтиленовые - пачки картонные</t>
  </si>
  <si>
    <t>ЛСР-001933/07</t>
  </si>
  <si>
    <t>4603466000124</t>
  </si>
  <si>
    <t>раствор для ингаляций 1 мг/мл, 10 мл - флаконы (10) - пачки картонные</t>
  </si>
  <si>
    <t>4603466000353</t>
  </si>
  <si>
    <t>раствор для ингаляций 1 мг/мл, 2.5 мл - флаконы (10) - пачки картонные</t>
  </si>
  <si>
    <t>4603466000278</t>
  </si>
  <si>
    <t>раствор для ингаляций 1 мг/мл, 5 мл - флаконы (10) - пачки картонные</t>
  </si>
  <si>
    <t>4603466000315</t>
  </si>
  <si>
    <t>Сальтос**</t>
  </si>
  <si>
    <t>таблетки пролонгированного действия покрытые оболочкой 7.23 мг, 30 шт. - флаконы пластиковые - пачки картонные</t>
  </si>
  <si>
    <t>Р N002277/01-2003</t>
  </si>
  <si>
    <t>4603466000438</t>
  </si>
  <si>
    <t>Зерит*</t>
  </si>
  <si>
    <t>П N015401/01</t>
  </si>
  <si>
    <t>4602505001153</t>
  </si>
  <si>
    <t>4602505001177</t>
  </si>
  <si>
    <t>Тиамин-Виал**</t>
  </si>
  <si>
    <t>4607027763428</t>
  </si>
  <si>
    <t>Сонапакс*</t>
  </si>
  <si>
    <t>драже 10 мг, 30 шт. - упаковки ячейковые контурные (2) - пачки картонные</t>
  </si>
  <si>
    <t>П N015031/01-2003</t>
  </si>
  <si>
    <t>драже 25 мг, 20 шт. - упаковки ячейковые контурные (3) - пачки картонные</t>
  </si>
  <si>
    <t>Транексам*</t>
  </si>
  <si>
    <t>Вл. - ООО "Мир-Фарм" - Россия; Пр. - ФГУП "Московский эндокринный завод" - Россия; Уп. - ЗАО "Обнинская химико-фармацевтическая компания" - Россия</t>
  </si>
  <si>
    <t>Урсодезоксихолевая кислота*</t>
  </si>
  <si>
    <t>капсулы 250 мг, 10 шт. - банки полимерные - пачки картонные</t>
  </si>
  <si>
    <t>4607005899491</t>
  </si>
  <si>
    <t>капсулы 250 мг, 10 шт. - банки темного стекла - пачки картонные</t>
  </si>
  <si>
    <t>4607005899484</t>
  </si>
  <si>
    <t>4607005899460</t>
  </si>
  <si>
    <t>4607005899477</t>
  </si>
  <si>
    <t>капсулы 250 мг, 10 шт. - флаконы полимерные - пачки картонные</t>
  </si>
  <si>
    <t>4607005899514</t>
  </si>
  <si>
    <t>4607005899507</t>
  </si>
  <si>
    <t>капсулы 250 мг, 50 шт. - флаконы полимерные - пачки картонные</t>
  </si>
  <si>
    <t>4607005899521</t>
  </si>
  <si>
    <t>Фуросемид*</t>
  </si>
  <si>
    <t>ЛС-000488</t>
  </si>
  <si>
    <t>4602196002156</t>
  </si>
  <si>
    <t>Лейкеран**</t>
  </si>
  <si>
    <t>таблетки 500 мг (в РУ - 0.5 г), 10 шт. - упаковки безъячейковые контурные - обложки бумажные</t>
  </si>
  <si>
    <t>4602884001492</t>
  </si>
  <si>
    <t>Левомицетин**</t>
  </si>
  <si>
    <t>4602824000943</t>
  </si>
  <si>
    <t>Хлоргексидина биглюконат*</t>
  </si>
  <si>
    <t>раствор для местного и наружного применения 0.2%, 100 мл - флаконы темного стекла</t>
  </si>
  <si>
    <t>4602453003001</t>
  </si>
  <si>
    <t>раствор для наружного применения 0.5%, 100 мл - флаконы темного стекла</t>
  </si>
  <si>
    <t>4602453003025</t>
  </si>
  <si>
    <t xml:space="preserve">раствор для наружного применения 1%, 100 мл - флаконы темного стекла </t>
  </si>
  <si>
    <t>4602453003056</t>
  </si>
  <si>
    <t>раствор для наружного применения 5%, 100 мл - флаконы темного стекла</t>
  </si>
  <si>
    <t>Цефазолин Эльфа*</t>
  </si>
  <si>
    <t>Эльфа Лабораториз - Индия</t>
  </si>
  <si>
    <t>Цефепим-Виал**</t>
  </si>
  <si>
    <t>4607027763473</t>
  </si>
  <si>
    <t>Цефотаксим-Виал**</t>
  </si>
  <si>
    <t>4607027763459</t>
  </si>
  <si>
    <t>Цефтриаксон-Виал**</t>
  </si>
  <si>
    <t>4607027763466</t>
  </si>
  <si>
    <t>Цианокобаламин**</t>
  </si>
  <si>
    <t>раствор для инъекций 0.2 мг/мл, 1 мл - ампулы (10) /в комплекте с ножом ампульным или скарификатором, если необходим для ампул данного типа/ - пачки картонные</t>
  </si>
  <si>
    <t>4602824000561</t>
  </si>
  <si>
    <t>Цианокобаламин-Виал**</t>
  </si>
  <si>
    <t>4607027763510</t>
  </si>
  <si>
    <t>Циклофосфан*</t>
  </si>
  <si>
    <t>порошок для приготовления раствора для внутривенного и внутримышечного введения 200 мг - флаконы - пачки картонные</t>
  </si>
  <si>
    <t>ЛС-001048</t>
  </si>
  <si>
    <t>4605391001047</t>
  </si>
  <si>
    <t>4605391001092</t>
  </si>
  <si>
    <t>Ципрофлоксацин*</t>
  </si>
  <si>
    <t>раствор для инфузий (в РУ - раствор для внутривенного введения) 2 мг/мл, 1 шт., 100 мл - флаконы полиэтиленовые - пакеты полипропиленовые (24) - коробки картонные</t>
  </si>
  <si>
    <t>4607037190399</t>
  </si>
  <si>
    <t>Эналаприл*</t>
  </si>
  <si>
    <t>Эналаприл**</t>
  </si>
  <si>
    <t>ЛС-001866</t>
  </si>
  <si>
    <t>4601764005223</t>
  </si>
  <si>
    <t>Адреналина гидрохлорид-Виал**</t>
  </si>
  <si>
    <t>4607027763367</t>
  </si>
  <si>
    <t>Суксилеп*</t>
  </si>
  <si>
    <t>капсулы 250 мг, 120 шт. - флаконы темного стекла - пачки картонные</t>
  </si>
  <si>
    <t>Вл. - Йенафарм ГмбХ и Ко.КГ - Германия; Пр. - Дельфарм Лилль С.а.С. - Франция; Уп. - Шеринг ГмбХ и Ко.Продукционс КГ - Германия</t>
  </si>
  <si>
    <t>Анаферон****(*)*</t>
  </si>
  <si>
    <t>таблетки для рассасывания, 20 шт. - упаковки ячейковые контурные - пачки картонные</t>
  </si>
  <si>
    <t>Материа Медика Холдинг НПФ ООО Россия</t>
  </si>
  <si>
    <t>Р N003362/01</t>
  </si>
  <si>
    <t>30.12.2010
(42/31)</t>
  </si>
  <si>
    <t>4607009581187</t>
  </si>
  <si>
    <t>Метилпреднезолона ацепонат</t>
  </si>
  <si>
    <t>эмульсия для наружного применения 0,1% 20 г</t>
  </si>
  <si>
    <t>Интендис ГмбХ Германия/ Интендис Мануфэкчуринг СпА Италия/ Интендис Мануфэкчуринг СпА Италия</t>
  </si>
  <si>
    <t>П N013563/02</t>
  </si>
  <si>
    <t>20.01.2011 (Приказ 22/31-11)</t>
  </si>
  <si>
    <t>4260085520275</t>
  </si>
  <si>
    <t>Вл.-Интендис ГмбХ Германия;Пр.-Интендис Мануфэкчуринг СпА Италия;Перв.Уп.-Интендис  Мануфэкчуринг СпА Италия;Втор.Уп.,Вып.к.-Интендис Мануфэкчуринг СпА Италия.</t>
  </si>
  <si>
    <t>20.01.2011
(22/31-11)</t>
  </si>
  <si>
    <t>Хлоргексидин**(*)*</t>
  </si>
  <si>
    <t>суппозитории вагинальные, 16 мг, 5 шт., упаковки ячейковые контурные (2) - пачки картонные</t>
  </si>
  <si>
    <t>18.02.2011
(169/31-11)</t>
  </si>
  <si>
    <t>4602509016375</t>
  </si>
  <si>
    <t>таблетки 0,5 г, 10 шт. - упаковка контурная безячейковая (100) - коробка картонная</t>
  </si>
  <si>
    <t>Верапамил*</t>
  </si>
  <si>
    <t>Индапамид*</t>
  </si>
  <si>
    <t>Вл.-Бристол-Майерс Сквибб Компани США;Пр.-Эмкюр Фармасьютикалз Инк. США;Перв.Уп.,Втор.Уп.,Вып.к.-Бристол-Майерс Сквибб С.р.Л. Италия.</t>
  </si>
  <si>
    <t>4602505007360</t>
  </si>
  <si>
    <t>4602505007377</t>
  </si>
  <si>
    <t>Вл.-Бристол-Майерс Сквибб Компани США;Пр.-Эмкюр Фармасьютикалз Инк. США;Перв.Уп.,Втор.Уп.,Вып.к.-Бристол-Майерс Сквибб Франция.</t>
  </si>
  <si>
    <t>Гервиракс*</t>
  </si>
  <si>
    <t>крем для наружного применения 5% - 10 г- туба  - пачка картонная</t>
  </si>
  <si>
    <t>Фармацевтическая фабрика Санкт-Петербурга ОАО Россия</t>
  </si>
  <si>
    <t>ЛСР-001797/07</t>
  </si>
  <si>
    <t>4605059012828</t>
  </si>
  <si>
    <t>Метокор Адифарм*</t>
  </si>
  <si>
    <t>раствор для внутривенного введения 1 мг/мл, ампула 5 мл, 10 шт. - блистеры (1) - пачка картонная</t>
  </si>
  <si>
    <t>Вл.,Пр.-Адифарм ЕАД Болгария;Перв.Уп.-Ветпром АД Болгария;Втор.Уп.,Вып.к.-Адифарм ЕАД Болгария.</t>
  </si>
  <si>
    <t>3800089811248</t>
  </si>
  <si>
    <t>лиофилизат для приготовления раствора для внутримышечного введения 1,5 тыс.ЕД - флаконы 5 мл (5) - упаковки ячейковые контурные /в комплекте с растворителем: натрия хлорида раствор 0,9% (ампулы) 1мл-5шт./ - пачки картонные</t>
  </si>
  <si>
    <t>31.03.2011
(302/31-11)</t>
  </si>
  <si>
    <t>Прогинова*</t>
  </si>
  <si>
    <t>драже 2 мг, 21 шт. - упаковки ячейковые контурные - пачки картонные</t>
  </si>
  <si>
    <t>Вл.-Байер Шеринг Фарма АГ, Германия;Пр.,Перв.Уп.,Втор.Уп.,Вып.к.-Дельфарм Лилль САС, Франция.</t>
  </si>
  <si>
    <t>П N013529/01</t>
  </si>
  <si>
    <t>18.04.2011
(368/31-11)</t>
  </si>
  <si>
    <t>4029668001057</t>
  </si>
  <si>
    <t>капсулы 250 мг, 100 шт. - флаконы темного стекла - пачки картонные</t>
  </si>
  <si>
    <t>Вл.-Йенафарм ГмбХ и Ко. КГ - Германия;Пр.-Дельфарм Лилль САС - Франция;Перв.Уп.,Втор.Уп.-Мибе ГмбХ Арцнаймиттель - Германия;Вып.к.-Йенафарм ГмбХ и Ко. КГ - Германия.</t>
  </si>
  <si>
    <t>23.06.2011
(510/31-11)</t>
  </si>
  <si>
    <t>4013742062928</t>
  </si>
  <si>
    <t>таблетки 250 мг, 10 шт. - упаковки ячейковые контурные (пвх/ал.фольга) (2) -пачка картонная</t>
  </si>
  <si>
    <t>ЛП-000178</t>
  </si>
  <si>
    <t>4603988011851</t>
  </si>
  <si>
    <t>таблетки 250 мг, 10 шт. - упаковки ячейковые контурные (пвх/бумага) (2) -пачка картонная</t>
  </si>
  <si>
    <t>4603988011844</t>
  </si>
  <si>
    <t>таблетки 250 мг, 10 шт. - упаковки ячейковые контурные (пвх/ал.фольга) (3) -пачка картонная</t>
  </si>
  <si>
    <t>4603988011875</t>
  </si>
  <si>
    <t>таблетки 250 мг, 10 шт. - упаковки ячейковые контурные (пвх/бумага) (3) -пачка картонная</t>
  </si>
  <si>
    <t>4603988011868</t>
  </si>
  <si>
    <t>СинноВекс*****(*)*</t>
  </si>
  <si>
    <t>Вл.-ООО "СИА Интернейшнл АФС" - Россия;Пр.-СиннаГен Ко. - Иран;Перв.Уп.-СиннаГен Ко. - Иран (лиофилизат) / Каспиан Тамин Фармасьютикал Ко (растворитель);Втор.Уп.,Вып.к.-СиннаГен Ко. - Иран.</t>
  </si>
  <si>
    <t>11.08.2011
(599-1/31-1)</t>
  </si>
  <si>
    <t>6260626400651</t>
  </si>
  <si>
    <t>таблетки 1,5 мг, 1шт.-упаковки ячейковые контурные-пачки картонные</t>
  </si>
  <si>
    <t>ООО "Мир-Фарм" - Россия;Пр.,Перв.Уп.,Втор.Уп.,Вып.к.-ЗАО "Обнинская химико-фармацевтическая компания" - Россия.</t>
  </si>
  <si>
    <t>21.11.2011
(809/31-11)</t>
  </si>
  <si>
    <t>Байер Шеринг Фарма АГ, Германия;Пр.,Перв.Уп.,Втор.Уп.,Вып.к.-Дельфарм Лилль САС, Франция.</t>
  </si>
  <si>
    <t>24.11.2011
(824/31-11)</t>
  </si>
  <si>
    <t>Назонекс**</t>
  </si>
  <si>
    <t>спрей назальный дозированный 50 мкг/доза, 60 доз, 10 г - флаконы полиэтиленовые с клапаном дозирующего действия /в комплекте с колпачком предохранительным/ - пачки картонные</t>
  </si>
  <si>
    <t>22.12.2011
(916/31-11)</t>
  </si>
  <si>
    <t>4602210001912</t>
  </si>
  <si>
    <t>Симвастатин*</t>
  </si>
  <si>
    <t>22.12.2011
(921/31-11)</t>
  </si>
  <si>
    <t>4607005895165</t>
  </si>
  <si>
    <t>4607005895240</t>
  </si>
  <si>
    <t>4607005895325</t>
  </si>
  <si>
    <t>таблетки покрытые пленочной оболочкой 10 мг, 30 шт. - флаконы полимерные - пачки картонные</t>
  </si>
  <si>
    <t>4607005895158</t>
  </si>
  <si>
    <t>таблетки покрытые пленочной оболочкой 20 мг, 30 шт. - флаконы полимерные - пачки картонные</t>
  </si>
  <si>
    <t>4607005895233</t>
  </si>
  <si>
    <t>таблетки покрытые пленочной оболочкой 40 мг, 30 шт. - флаконы полимерные - пачки картонные</t>
  </si>
  <si>
    <t>4607005895318</t>
  </si>
  <si>
    <t>Луналдин*</t>
  </si>
  <si>
    <t>таблетки подъязычные 0,1мг, 10шт. - упаковки ячейковые контурные - пачки картонные</t>
  </si>
  <si>
    <t>ОАО "Гедеон Рихтер" - Венгрия;Пр.,Перв.Уп.-"Ресифарм АБ" - Швеция;Втор.Уп.,Вып.к.-ОАО "Гедеон Рихтер" - Венгрия.</t>
  </si>
  <si>
    <t>ЛП-000265</t>
  </si>
  <si>
    <t>27.12.2011
(940/31-11)</t>
  </si>
  <si>
    <t>5997001362389</t>
  </si>
  <si>
    <t>таблетки подъязычные 0,2мг 10шт. - упаковки ячейковые контурные - пачки картонные</t>
  </si>
  <si>
    <t>5997001362402</t>
  </si>
  <si>
    <t>таблетки подъязычные 0,3 мг, 10шт. - упаковки ячейковые контурные - пачки картонные</t>
  </si>
  <si>
    <t>5997001362686</t>
  </si>
  <si>
    <t>Дикарбамин**</t>
  </si>
  <si>
    <t>таблетки, 100 мг, 7 шт. - упаковки ячейковые контурные (3) - пачки картонные</t>
  </si>
  <si>
    <t>ЛСР-003762/08</t>
  </si>
  <si>
    <t>28.12.2011
(949/31-11)</t>
  </si>
  <si>
    <t>4602193010192</t>
  </si>
  <si>
    <t>Эскинор-Ф*</t>
  </si>
  <si>
    <t>таблетки 0,75 мг, 2 шт. - блистеры - пачки картонные</t>
  </si>
  <si>
    <t>Фами Кэр Лимитед - Индия</t>
  </si>
  <si>
    <t>ЛП-000078</t>
  </si>
  <si>
    <t>29.12.2011
(961/31-11)</t>
  </si>
  <si>
    <t>8906014911481</t>
  </si>
  <si>
    <t>Клотримазол*</t>
  </si>
  <si>
    <t>суппозитории вагинальные 100 мг, 6 шт. - упаковки ячейковые контурные - пачки картонные</t>
  </si>
  <si>
    <t>ЛП-000229</t>
  </si>
  <si>
    <t>30.12.2011
(997/31-11)</t>
  </si>
  <si>
    <t>4840456000300</t>
  </si>
  <si>
    <t>Эффералган*</t>
  </si>
  <si>
    <t>суппозитории ректальные 300 мг, 5 шт. - упаковки ячейковые контурные (2) - пачки картонные</t>
  </si>
  <si>
    <t>20.01.2012
(1022/31-12)</t>
  </si>
  <si>
    <t>3585550021493</t>
  </si>
  <si>
    <t>суппозитории ректальные 150 мг, 5 шт. - упаковки ячейковые контурные (2) - пачки картонные</t>
  </si>
  <si>
    <t>3585550021486</t>
  </si>
  <si>
    <t>Девирс*</t>
  </si>
  <si>
    <t>крем для наружного применения 7,5 %, 15 г - тубы алюминиевые - пачки картонные</t>
  </si>
  <si>
    <t>ЛП-000237</t>
  </si>
  <si>
    <t>01.02.2012
(1051/31-12)</t>
  </si>
  <si>
    <t>4607003244170</t>
  </si>
  <si>
    <t>суппозитории ректальные 80 мг, 5 шт. - упаковки ячейковые контурные (2) - пачки картонные</t>
  </si>
  <si>
    <t>10.02.2012
(1067/31-12)</t>
  </si>
  <si>
    <t>3585550021479</t>
  </si>
  <si>
    <t>Бенарин**</t>
  </si>
  <si>
    <t>капли назальные 0.05%, 5 мл - флаконы-капельницы - пачки картонные</t>
  </si>
  <si>
    <t>07.03.2012
(1115/31-12)</t>
  </si>
  <si>
    <t>4603466000520</t>
  </si>
  <si>
    <t>ОКИ*</t>
  </si>
  <si>
    <t>раствор для местного применения 16 мг/мл, 150 мл - флаконы пластиковые с дозирующим устройством / колпачком для разведения/ - пачки картонные</t>
  </si>
  <si>
    <t>Домпе С.п.А. - Италия</t>
  </si>
  <si>
    <t>П N010598/03</t>
  </si>
  <si>
    <t>8024825000078</t>
  </si>
  <si>
    <t>10.07.2012
(40/20-12)</t>
  </si>
  <si>
    <t>4603182002235</t>
  </si>
  <si>
    <t>4603182002105</t>
  </si>
  <si>
    <t>таблетки 250 мг, 10 шт. - упаковки безъячейковые контурные (5) - пачки картонные</t>
  </si>
  <si>
    <t>Р N002523/01</t>
  </si>
  <si>
    <t>4603179003887</t>
  </si>
  <si>
    <t>таблетки 250 мг, 10 шт. - упаковки ячейковые контурные [фольга/ПВХ]  (5) - пачки картонные</t>
  </si>
  <si>
    <t>4603179003900</t>
  </si>
  <si>
    <t>лиофилизат для приготовления раствора для инфузий 100 мг - флаконы (1) /в комплекте с растворителем 3 мл - ампулы (1)/ - пачки картонные</t>
  </si>
  <si>
    <t>Бристол-Майерс Сквибб Компани - США;Пр.,Перв.Уп.-“Эмкюр Фармасьютикалз Лтд.” - Индия;Втор.Уп.,Вып.к.-"Корден Фарма Латина С.п.А." -  Италия.</t>
  </si>
  <si>
    <t>17.10.2012
(224/20-12)</t>
  </si>
  <si>
    <t>4602505007674</t>
  </si>
  <si>
    <t>Сиалор**</t>
  </si>
  <si>
    <t>капли назальные 0,05%, 2 мл - тюбик-капельницы с клапаном (10) - пачки картонные</t>
  </si>
  <si>
    <t>12.10.2012
(223/20-12)</t>
  </si>
  <si>
    <t>4603988012698</t>
  </si>
  <si>
    <t>капли назальные 0,05%, 10 мл - флаконы (1) -пачки картонные</t>
  </si>
  <si>
    <t>4603988012704</t>
  </si>
  <si>
    <t>капли назальные 0,05%, 15 мл - флаконы (1) - пачки картонные</t>
  </si>
  <si>
    <t>4603988012711</t>
  </si>
  <si>
    <t>капли назальные 0,05%, 10 мл - ампулы (2) /в комплекте с дозатором/ - пачка картонная</t>
  </si>
  <si>
    <t>4603988012728</t>
  </si>
  <si>
    <t>4603988011899</t>
  </si>
  <si>
    <t>4603988011882</t>
  </si>
  <si>
    <t>раствор для внутривенного введения 50 мг/мл, 5 мл - ампулы (5) - упаковки ячейковые контурные (2) / в комплекте с ножом ампульным или скарификатором, если необходим для ампул данного типа/ - пачки картонные</t>
  </si>
  <si>
    <t>29.12.2012
(366/20-12)</t>
  </si>
  <si>
    <t>29.12.2012
(368/20-12)</t>
  </si>
  <si>
    <t>капли назальные 0,1%, 10 мл - ампулы / в комплекте с дозатором/ - пачки картонные</t>
  </si>
  <si>
    <t>таблетки 100 мг, 7 шт. - упаковки ячейковые контурные (3) - пачки картонные</t>
  </si>
  <si>
    <t>Амитриптилин Зентива*</t>
  </si>
  <si>
    <t>раствор для внутримышечного введения 10 мг/мл, 2 мл - ампулы (5) - контейнеры (2) - пачки картонные</t>
  </si>
  <si>
    <t>11.04.2013
(224/20-13)</t>
  </si>
  <si>
    <t>лиофилизат для приготовления раствора для внутримышечного введения 5 тыс.МЕ, 5 мл - флаконы (5) - упаковки ячейковые контурные /в комплекте с растворителем: натрия хлорида раствор для инъекций 9 мг/мл, 1мл - ампулы (5)/ - пачки картонные</t>
  </si>
  <si>
    <t>лиофилизат для приготовления раствора для внутримышечного введения 1.5 тыс.МЕ, 5 мл - флаконы (5) - упаковки ячейковые контурные /в комплекте с растворителем: натрия хлорида раствор для инъекций 9 мг/мл, 1 мл - ампулы (5)/ - пачки картонные</t>
  </si>
  <si>
    <t>порошок для приготовления суспензии для приема внутрь 240 г - пакеты (1)</t>
  </si>
  <si>
    <t>Уголь активированный</t>
  </si>
  <si>
    <t>Уголь активированный -УБФ*</t>
  </si>
  <si>
    <t>03.06.2013
(344/20-13)</t>
  </si>
  <si>
    <t>4603179004327</t>
  </si>
  <si>
    <t>крем для наружного применения 7.5 %, 15 г - тубы алюминиевые (1) - пачки картонные</t>
  </si>
  <si>
    <t>Мексипридол*</t>
  </si>
  <si>
    <t>ООО "Мексипридол" - Россия;Пр.,Перв.Уп.,Втор.Уп.,Вып.к.-ФГУП "ГосЗМП" - Россия.</t>
  </si>
  <si>
    <t>19.07.2013
(459/20-13)</t>
  </si>
  <si>
    <t>4603730001567</t>
  </si>
  <si>
    <t>таблетки 250 мг, 10 шт. - упаковки ячейковые контурные (1)</t>
  </si>
  <si>
    <t>ОАО "Фармстандарт-Лексредства" - Россия;Пр.,Перв.Уп.-ОАО "Фармстандарт-Лексредства" - Россия;Втор.Уп.-;Вып.к.-ОАО "Фармстандарт-Лексредства" - Россия.</t>
  </si>
  <si>
    <t>07.08.2013
(484/20-13)</t>
  </si>
  <si>
    <t>4601669002600</t>
  </si>
  <si>
    <t>02.09.2013
(514/20-13)</t>
  </si>
  <si>
    <t>4603179004334</t>
  </si>
  <si>
    <t>таблетки 250 мг, 10 шт. - упаковки ячейковые контурные (4) - пачки картонные</t>
  </si>
  <si>
    <t>4603179004341</t>
  </si>
  <si>
    <t>Активированный уголь*</t>
  </si>
  <si>
    <t>таблетки 250 мг, 10 шт. - упаковки ячейковые контурные (3) - пачка картонная</t>
  </si>
  <si>
    <t>01.11.2013
(607/20-13)</t>
  </si>
  <si>
    <t>07.11.2013
(619/20-13)</t>
  </si>
  <si>
    <t>Рифампицин-Бинергия**</t>
  </si>
  <si>
    <t>17.12.2013
(682/20-13)</t>
  </si>
  <si>
    <t>драже 2 мг, 21 шт. - блистеры (1) - пачки картонные</t>
  </si>
  <si>
    <t>Байер Фарма АГ -  Германия;Пр.,Перв.Уп.,Втор.Уп.,Вып.к.-Дельфарм Лилль С.А.С. - Франция.</t>
  </si>
  <si>
    <t>21.01.2014
(10/20-14)</t>
  </si>
  <si>
    <t>Уголь активированный Экстрасорб*</t>
  </si>
  <si>
    <t>Общество с ограниченной ответственностью "Кировская Фармацевтическая Компания" (ООО "КФК") - Россия</t>
  </si>
  <si>
    <t>ЛП-001710</t>
  </si>
  <si>
    <t>07.02.2014
(42/20-14)</t>
  </si>
  <si>
    <t>4670009600295</t>
  </si>
  <si>
    <t>4670009600226</t>
  </si>
  <si>
    <t>4670009600233</t>
  </si>
  <si>
    <t>4670009600219</t>
  </si>
  <si>
    <t>капсулы 110 мг, 10 шт. - упаковки ячейковые контурные (5) - пачки картонные</t>
  </si>
  <si>
    <t>4670009600288</t>
  </si>
  <si>
    <t>капсулы 220 мг, 10 шт. - упаковки ячейковые контурные (1) - пачки картонные</t>
  </si>
  <si>
    <t>4670009600240</t>
  </si>
  <si>
    <t>капсулы 220 мг, 10 шт. - упаковки ячейковые контурные (2) - пачки картонные</t>
  </si>
  <si>
    <t>4670009600264</t>
  </si>
  <si>
    <t>капсулы 220 мг, 10 шт. - упаковки ячейковые контурные (5) - пачки картонные</t>
  </si>
  <si>
    <t>4670009600257</t>
  </si>
  <si>
    <t>nаблетки 250 мг, 10 шт. - упаковки ячейковые контурные (5) - пачки картонные</t>
  </si>
  <si>
    <t>ОАО "Фармстандарт-Лексредства" - Россия.</t>
  </si>
  <si>
    <t>таблетки 10 мг, 25 шт. - упаковки ячейковые контурные (1) - пачки картонные</t>
  </si>
  <si>
    <t>таблетки 250 мг, 10 шт.-упаковки безъячейковые контурные</t>
  </si>
  <si>
    <t>таблетки 500 мг, 10 шт. - упаковки безъячейковые контурные (500) - коробки картонные</t>
  </si>
  <si>
    <t>ЭВЕР Нейро Фарма ГмбХ - Австрия;Пр.,Перв.Уп.-"Хамельн Фармасьютикалз ГмбХ" - Германия;Втор.Уп.,Вып.к.-ЗАО «Биоком» - Россия.</t>
  </si>
  <si>
    <t>Калия хлорид*</t>
  </si>
  <si>
    <t>11.06.2014
(338/20-14)</t>
  </si>
  <si>
    <t>4602824020965</t>
  </si>
  <si>
    <t>ПегАльтевир*</t>
  </si>
  <si>
    <t>лиофилизат для приготовления  раствора
для подкожного введения 50 мкг – флаконы - упаковки ячейковые контурные /в комплекте  с растворителем: вода для инъекций (ампулы) 0.7 мл/(1) - пачки картонные</t>
  </si>
  <si>
    <t>08.08.2014
(468/20-14)</t>
  </si>
  <si>
    <t>лиофилизат для приготовления  раствора
для подкожного введения 80 мкг – флаконы - упаковки ячейковые контурные /в комплекте  с растворителем: вода для инъекций (ампулы) 0.7 мл/(1) - пачки картонные</t>
  </si>
  <si>
    <t>лиофилизат для приготовления  раствора
для подкожного введения 100 мкг – флаконы - упаковки ячейковые контурные /в комплекте  с растворителем: вода для инъекций (ампулы) 0.7 мл/(1) - пачки картонные</t>
  </si>
  <si>
    <t>лиофилизат для приготовления  раствора
для подкожного введения 150 мкг – флаконы - упаковки ячейковые контурные /в комплекте  с растворителем: вода для инъекций (ампулы) 0.7 мл/(1) - пачки картонные</t>
  </si>
  <si>
    <t>лиофилизат для приготовления  раствора
для подкожного введения 120 мкг – флаконы - упаковки ячейковые контурные /в комплекте  с растворителем: вода для инъекций (ампулы) 0.7 мл/(1) - пачки картонные</t>
  </si>
  <si>
    <t>Лактулоза*</t>
  </si>
  <si>
    <t>сироп 667 мг/мл, 1000 мл - флаконы (1) /в комплекте с мерным стаканчиком/ - пачки картонные</t>
  </si>
  <si>
    <t>ЛП-002556</t>
  </si>
  <si>
    <t>4607003669638</t>
  </si>
  <si>
    <t>ЛС-000753</t>
  </si>
  <si>
    <t>4607003663117</t>
  </si>
  <si>
    <t>Сальбутамол*</t>
  </si>
  <si>
    <t>аэрозоль для ингаляций дозированный 100 мкг/доза, 90 доз - баллоны аэрозольные алюминиевые с клапаном дозирующего действия /в комплекте с пластмассовым аппликатором с защитным колпачком/ - пачки картонные</t>
  </si>
  <si>
    <t>6921665001437</t>
  </si>
  <si>
    <t>порошок для приготовления раствора для внутримышечного введения 0,5 г - флаконы (1) - пачки картонные</t>
  </si>
  <si>
    <t>ЛП-003032</t>
  </si>
  <si>
    <t>08.09.2015
(772/20-15)</t>
  </si>
  <si>
    <t>4605310014653</t>
  </si>
  <si>
    <t>порошок для приготовления раствора для внутримышечного введения 0,5 г - флаконы (1) /в комплекте растворитель: вода для инъекций, 2 мл - ампулы (1)/ - пачки картонные</t>
  </si>
  <si>
    <t>4605310014615</t>
  </si>
  <si>
    <t>порошок для приготовления раствора для внутримышечного введения 0,5 г - флаконы (1) /в комплекте растворитель: вода для инъекций, 5 мл - ампулы (1)/ - пачки картонные</t>
  </si>
  <si>
    <t>4605310014622</t>
  </si>
  <si>
    <t>порошок для приготовления раствора для внутримышечного введения 1 г - флаконы (1) - пачки картонные</t>
  </si>
  <si>
    <t>4605310014660</t>
  </si>
  <si>
    <t>порошок для приготовления раствора для внутримышечного введения 1 г - флаконы (1) /в комплекте растворитель: вода для инъекций, 2 мл - ампулы (1)/ - пачки картонные</t>
  </si>
  <si>
    <t>4605310014639</t>
  </si>
  <si>
    <t>порошок для приготовления раствора для внутримышечного введения 1 г - флаконы (1) /в комплекте растворитель: вода для инъекций, 5 мл - ампулы (1)/ - пачки картонные</t>
  </si>
  <si>
    <t>4605310014646</t>
  </si>
  <si>
    <t>Цена оптовая предельная (максимальная) с НДС, руб.</t>
  </si>
  <si>
    <t>Цена розничная предельная (максимальная) для аптечных учреждений, являющихся плательщиками НДС,  (руб. с НДС)</t>
  </si>
  <si>
    <t>Цена розничная предельная (максимальная) для аптечных учреждений, не являющихся плательщиками НДС,  (руб. без НДС)</t>
  </si>
  <si>
    <t>Зарегистрированные цены на жизненно необходимые и важнейшие лекарственные препараты (по состоянию на 14.04.2016)</t>
  </si>
  <si>
    <t>название аптеки, дата</t>
  </si>
  <si>
    <t>Мониторинг сверки цен на лекарственные препараты</t>
  </si>
  <si>
    <t>Мониторинг цен на ЖНВЛП в аптеках</t>
  </si>
</sst>
</file>

<file path=xl/styles.xml><?xml version="1.0" encoding="utf-8"?>
<styleSheet xmlns="http://schemas.openxmlformats.org/spreadsheetml/2006/main">
  <numFmts count="3">
    <numFmt numFmtId="164" formatCode="[$-10419]###\ ###"/>
    <numFmt numFmtId="165" formatCode="[$-10419]###\ ###\ ##0.00"/>
    <numFmt numFmtId="166" formatCode="[$-10419]dd\.mm\.yyyy"/>
  </numFmts>
  <fonts count="13">
    <font>
      <sz val="10"/>
      <name val="Arial"/>
    </font>
    <font>
      <b/>
      <sz val="14"/>
      <color indexed="8"/>
      <name val="Times New Roman"/>
      <charset val="204"/>
    </font>
    <font>
      <b/>
      <sz val="8"/>
      <color indexed="8"/>
      <name val="Times New Roman"/>
      <charset val="204"/>
    </font>
    <font>
      <sz val="11"/>
      <color indexed="8"/>
      <name val="Calibri"/>
      <charset val="204"/>
    </font>
    <font>
      <sz val="10"/>
      <color indexed="8"/>
      <name val="Calibri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165" fontId="3" fillId="0" borderId="1" xfId="0" applyNumberFormat="1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166" fontId="4" fillId="0" borderId="1" xfId="0" applyNumberFormat="1" applyFont="1" applyBorder="1" applyAlignment="1" applyProtection="1">
      <alignment horizontal="center" vertical="top" wrapText="1" readingOrder="1"/>
      <protection locked="0"/>
    </xf>
    <xf numFmtId="4" fontId="6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/>
    <xf numFmtId="4" fontId="9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vertical="center" wrapText="1" readingOrder="1"/>
      <protection locked="0"/>
    </xf>
    <xf numFmtId="0" fontId="3" fillId="0" borderId="1" xfId="0" applyFont="1" applyFill="1" applyBorder="1" applyAlignment="1" applyProtection="1">
      <alignment vertical="top" wrapText="1" readingOrder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ill="1"/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/>
    <xf numFmtId="0" fontId="0" fillId="0" borderId="3" xfId="0" applyFill="1" applyBorder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 readingOrder="1"/>
      <protection locked="0"/>
    </xf>
    <xf numFmtId="0" fontId="8" fillId="0" borderId="7" xfId="0" applyFont="1" applyFill="1" applyBorder="1" applyAlignment="1" applyProtection="1">
      <alignment horizontal="center" vertical="center" wrapText="1" readingOrder="1"/>
      <protection locked="0"/>
    </xf>
    <xf numFmtId="0" fontId="8" fillId="0" borderId="10" xfId="0" applyFont="1" applyFill="1" applyBorder="1" applyAlignment="1" applyProtection="1">
      <alignment horizontal="center" vertical="center" wrapText="1" readingOrder="1"/>
      <protection locked="0"/>
    </xf>
    <xf numFmtId="0" fontId="8" fillId="0" borderId="11" xfId="0" applyFont="1" applyFill="1" applyBorder="1" applyAlignment="1" applyProtection="1">
      <alignment horizontal="center" vertical="center" wrapText="1" readingOrder="1"/>
      <protection locked="0"/>
    </xf>
    <xf numFmtId="0" fontId="3" fillId="0" borderId="11" xfId="0" applyFont="1" applyFill="1" applyBorder="1" applyAlignment="1" applyProtection="1">
      <alignment horizontal="left" vertical="center" wrapText="1" readingOrder="1"/>
      <protection locked="0"/>
    </xf>
    <xf numFmtId="0" fontId="3" fillId="0" borderId="11" xfId="0" applyFont="1" applyFill="1" applyBorder="1" applyAlignment="1" applyProtection="1">
      <alignment horizontal="left" vertical="top" wrapText="1" readingOrder="1"/>
      <protection locked="0"/>
    </xf>
    <xf numFmtId="0" fontId="3" fillId="0" borderId="12" xfId="0" applyFont="1" applyFill="1" applyBorder="1" applyAlignment="1" applyProtection="1">
      <alignment horizontal="left" vertical="center" wrapText="1" readingOrder="1"/>
      <protection locked="0"/>
    </xf>
    <xf numFmtId="0" fontId="3" fillId="0" borderId="13" xfId="0" applyFont="1" applyFill="1" applyBorder="1" applyAlignment="1" applyProtection="1">
      <alignment vertical="center" wrapText="1" readingOrder="1"/>
      <protection locked="0"/>
    </xf>
    <xf numFmtId="0" fontId="3" fillId="0" borderId="13" xfId="0" applyFont="1" applyFill="1" applyBorder="1" applyAlignment="1" applyProtection="1">
      <alignment vertical="top" wrapText="1" readingOrder="1"/>
      <protection locked="0"/>
    </xf>
    <xf numFmtId="164" fontId="3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4" xfId="0" applyFont="1" applyFill="1" applyBorder="1" applyAlignment="1" applyProtection="1">
      <alignment horizontal="left" vertical="center" wrapText="1" readingOrder="1"/>
      <protection locked="0"/>
    </xf>
    <xf numFmtId="0" fontId="3" fillId="0" borderId="15" xfId="0" applyFont="1" applyFill="1" applyBorder="1" applyAlignment="1" applyProtection="1">
      <alignment vertical="center" wrapText="1" readingOrder="1"/>
      <protection locked="0"/>
    </xf>
    <xf numFmtId="0" fontId="3" fillId="0" borderId="15" xfId="0" applyFont="1" applyFill="1" applyBorder="1" applyAlignment="1" applyProtection="1">
      <alignment vertical="top" wrapText="1" readingOrder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6" xfId="0" applyFont="1" applyFill="1" applyBorder="1" applyAlignment="1" applyProtection="1">
      <alignment horizontal="left" vertical="center" wrapText="1" readingOrder="1"/>
      <protection locked="0"/>
    </xf>
    <xf numFmtId="0" fontId="3" fillId="0" borderId="17" xfId="0" applyFont="1" applyFill="1" applyBorder="1" applyAlignment="1" applyProtection="1">
      <alignment vertical="center" wrapText="1" readingOrder="1"/>
      <protection locked="0"/>
    </xf>
    <xf numFmtId="0" fontId="3" fillId="0" borderId="17" xfId="0" applyFont="1" applyFill="1" applyBorder="1" applyAlignment="1" applyProtection="1">
      <alignment vertical="top" wrapText="1" readingOrder="1"/>
      <protection locked="0"/>
    </xf>
    <xf numFmtId="164" fontId="3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17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8" xfId="0" applyFont="1" applyFill="1" applyBorder="1" applyAlignment="1" applyProtection="1">
      <alignment vertical="center" wrapText="1" readingOrder="1"/>
      <protection locked="0"/>
    </xf>
    <xf numFmtId="0" fontId="1" fillId="0" borderId="18" xfId="0" applyFont="1" applyFill="1" applyBorder="1" applyAlignment="1" applyProtection="1">
      <alignment vertical="top" wrapText="1" readingOrder="1"/>
      <protection locked="0"/>
    </xf>
    <xf numFmtId="0" fontId="5" fillId="0" borderId="18" xfId="0" applyFont="1" applyFill="1" applyBorder="1" applyAlignment="1" applyProtection="1">
      <alignment vertical="center" wrapText="1" readingOrder="1"/>
      <protection locked="0"/>
    </xf>
    <xf numFmtId="0" fontId="12" fillId="0" borderId="0" xfId="0" applyFont="1" applyFill="1" applyAlignment="1" applyProtection="1">
      <alignment horizontal="center" vertical="center" wrapText="1" readingOrder="1"/>
      <protection locked="0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5F5F5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showGridLines="0" tabSelected="1" zoomScale="75" zoomScaleNormal="75" workbookViewId="0">
      <pane ySplit="5" topLeftCell="A6" activePane="bottomLeft" state="frozenSplit"/>
      <selection pane="bottomLeft" activeCell="K3" sqref="K3:M3"/>
    </sheetView>
  </sheetViews>
  <sheetFormatPr defaultRowHeight="15"/>
  <cols>
    <col min="1" max="1" width="12" style="33" customWidth="1"/>
    <col min="2" max="2" width="14" style="33" customWidth="1"/>
    <col min="3" max="3" width="23.5703125" style="25" customWidth="1"/>
    <col min="4" max="4" width="21.28515625" style="25" customWidth="1"/>
    <col min="5" max="5" width="6.7109375" style="33" customWidth="1"/>
    <col min="6" max="6" width="11.42578125" style="34" customWidth="1"/>
    <col min="7" max="7" width="14.85546875" style="35" customWidth="1"/>
    <col min="8" max="8" width="15.7109375" style="35" customWidth="1"/>
    <col min="9" max="9" width="16.7109375" style="35" customWidth="1"/>
    <col min="10" max="10" width="0" hidden="1" customWidth="1"/>
    <col min="11" max="16384" width="9.140625" style="25"/>
  </cols>
  <sheetData>
    <row r="1" spans="1:13" ht="55.15" customHeight="1">
      <c r="A1" s="60" t="s">
        <v>1255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5.0999999999999996" customHeight="1">
      <c r="A2" s="57"/>
      <c r="B2" s="57"/>
      <c r="C2" s="58"/>
      <c r="D2" s="58"/>
      <c r="E2" s="57"/>
      <c r="F2" s="57"/>
      <c r="G2" s="59"/>
      <c r="H2" s="59"/>
      <c r="I2" s="59"/>
      <c r="J2" s="12"/>
    </row>
    <row r="3" spans="1:13" s="29" customFormat="1" ht="24.75" customHeight="1">
      <c r="A3" s="36" t="s">
        <v>1253</v>
      </c>
      <c r="B3" s="36"/>
      <c r="C3" s="36"/>
      <c r="D3" s="36"/>
      <c r="E3" s="36"/>
      <c r="F3" s="36"/>
      <c r="G3" s="36"/>
      <c r="H3" s="36"/>
      <c r="I3" s="36"/>
      <c r="J3"/>
      <c r="K3" s="26" t="s">
        <v>1256</v>
      </c>
      <c r="L3" s="27"/>
      <c r="M3" s="28"/>
    </row>
    <row r="4" spans="1:13" s="29" customFormat="1" ht="114" customHeight="1">
      <c r="A4" s="38" t="s">
        <v>0</v>
      </c>
      <c r="B4" s="37" t="s">
        <v>1</v>
      </c>
      <c r="C4" s="37" t="s">
        <v>2</v>
      </c>
      <c r="D4" s="37" t="s">
        <v>3</v>
      </c>
      <c r="E4" s="37" t="s">
        <v>4</v>
      </c>
      <c r="F4" s="37" t="s">
        <v>5</v>
      </c>
      <c r="G4" s="61" t="s">
        <v>1250</v>
      </c>
      <c r="H4" s="62" t="s">
        <v>1251</v>
      </c>
      <c r="I4" s="62" t="s">
        <v>1252</v>
      </c>
      <c r="J4" s="11"/>
      <c r="K4" s="30" t="s">
        <v>1254</v>
      </c>
      <c r="L4" s="30" t="s">
        <v>1254</v>
      </c>
      <c r="M4" s="30" t="s">
        <v>1254</v>
      </c>
    </row>
    <row r="5" spans="1:13" s="29" customFormat="1" ht="12.75">
      <c r="A5" s="39"/>
      <c r="B5" s="20"/>
      <c r="C5" s="20"/>
      <c r="D5" s="20"/>
      <c r="E5" s="20"/>
      <c r="F5" s="20"/>
      <c r="G5" s="13"/>
      <c r="H5" s="13"/>
      <c r="I5" s="13"/>
      <c r="J5"/>
      <c r="K5" s="31"/>
      <c r="L5" s="31"/>
      <c r="M5" s="31"/>
    </row>
    <row r="6" spans="1:13" ht="60">
      <c r="A6" s="40" t="s">
        <v>161</v>
      </c>
      <c r="B6" s="21" t="s">
        <v>162</v>
      </c>
      <c r="C6" s="22" t="s">
        <v>163</v>
      </c>
      <c r="D6" s="22" t="s">
        <v>164</v>
      </c>
      <c r="E6" s="23">
        <v>1</v>
      </c>
      <c r="F6" s="24">
        <v>70.069999999999993</v>
      </c>
      <c r="G6" s="10">
        <f t="shared" ref="G6:G10" si="0">F6*1.15*1.1</f>
        <v>88.638549999999995</v>
      </c>
      <c r="H6" s="10">
        <f t="shared" ref="H6:H10" si="1">IF(F6&lt;=50,(F6+F6*0.15+F6*0.25)*1.1,IF(AND(F6&gt;50,F6&lt;=500),(F6+F6*0.15+F6*0.24)*1.1,IF(F6&gt;500,(F6+F6*0.15+F6*0.23)*1.1)))</f>
        <v>107.13703</v>
      </c>
      <c r="I6" s="10">
        <f>IF(F6&lt;=50,G6+F6*0.25,IF(AND(F6&gt;50,F6&lt;=500),G6+F6*0.24,IF(F6&gt;500,G6+F6*0.23)))</f>
        <v>105.45535</v>
      </c>
      <c r="J6">
        <v>1</v>
      </c>
      <c r="K6" s="32"/>
      <c r="L6" s="32"/>
      <c r="M6" s="32"/>
    </row>
    <row r="7" spans="1:13" ht="60">
      <c r="A7" s="40" t="s">
        <v>161</v>
      </c>
      <c r="B7" s="21" t="s">
        <v>162</v>
      </c>
      <c r="C7" s="22" t="s">
        <v>165</v>
      </c>
      <c r="D7" s="22" t="s">
        <v>164</v>
      </c>
      <c r="E7" s="23">
        <v>1</v>
      </c>
      <c r="F7" s="24">
        <v>108.52</v>
      </c>
      <c r="G7" s="10">
        <f t="shared" si="0"/>
        <v>137.27779999999998</v>
      </c>
      <c r="H7" s="10">
        <f t="shared" si="1"/>
        <v>165.92708000000002</v>
      </c>
      <c r="I7" s="10">
        <f>IF(F7&lt;=50,G7+F7*0.25,IF(AND(F7&gt;50,F7&lt;=500),G7+F7*0.24,IF(F7&gt;500,G7+F7*0.23)))</f>
        <v>163.32259999999999</v>
      </c>
      <c r="J7">
        <v>1</v>
      </c>
      <c r="K7" s="32"/>
      <c r="L7" s="32"/>
      <c r="M7" s="32"/>
    </row>
    <row r="8" spans="1:13" ht="60">
      <c r="A8" s="40" t="s">
        <v>161</v>
      </c>
      <c r="B8" s="21" t="s">
        <v>162</v>
      </c>
      <c r="C8" s="22" t="s">
        <v>166</v>
      </c>
      <c r="D8" s="22" t="s">
        <v>164</v>
      </c>
      <c r="E8" s="23">
        <v>1</v>
      </c>
      <c r="F8" s="24">
        <v>173.47</v>
      </c>
      <c r="G8" s="10">
        <f t="shared" si="0"/>
        <v>219.43955000000003</v>
      </c>
      <c r="H8" s="10">
        <f t="shared" si="1"/>
        <v>265.23563000000001</v>
      </c>
      <c r="I8" s="10">
        <f>IF(F8&lt;=50,G8+F8*0.25,IF(AND(F8&gt;50,F8&lt;=500),G8+F8*0.24,IF(F8&gt;500,G8+F8*0.23)))</f>
        <v>261.07235000000003</v>
      </c>
      <c r="J8">
        <v>1</v>
      </c>
      <c r="K8" s="32"/>
      <c r="L8" s="32"/>
      <c r="M8" s="32"/>
    </row>
    <row r="9" spans="1:13" ht="60">
      <c r="A9" s="40" t="s">
        <v>161</v>
      </c>
      <c r="B9" s="21" t="s">
        <v>162</v>
      </c>
      <c r="C9" s="22" t="s">
        <v>167</v>
      </c>
      <c r="D9" s="22" t="s">
        <v>164</v>
      </c>
      <c r="E9" s="23">
        <v>1</v>
      </c>
      <c r="F9" s="24">
        <v>68.790000000000006</v>
      </c>
      <c r="G9" s="10">
        <f t="shared" si="0"/>
        <v>87.019350000000017</v>
      </c>
      <c r="H9" s="10">
        <f t="shared" si="1"/>
        <v>105.17991000000002</v>
      </c>
      <c r="I9" s="10">
        <f>IF(F9&lt;=50,G9+F9*0.25,IF(AND(F9&gt;50,F9&lt;=500),G9+F9*0.24,IF(F9&gt;500,G9+F9*0.23)))</f>
        <v>103.52895000000002</v>
      </c>
      <c r="J9">
        <v>1</v>
      </c>
      <c r="K9" s="32"/>
      <c r="L9" s="32"/>
      <c r="M9" s="32"/>
    </row>
    <row r="10" spans="1:13" ht="60">
      <c r="A10" s="40" t="s">
        <v>161</v>
      </c>
      <c r="B10" s="21" t="s">
        <v>162</v>
      </c>
      <c r="C10" s="22" t="s">
        <v>168</v>
      </c>
      <c r="D10" s="22" t="s">
        <v>164</v>
      </c>
      <c r="E10" s="23">
        <v>1</v>
      </c>
      <c r="F10" s="24">
        <v>104.68</v>
      </c>
      <c r="G10" s="10">
        <f t="shared" si="0"/>
        <v>132.42020000000002</v>
      </c>
      <c r="H10" s="10">
        <f t="shared" si="1"/>
        <v>160.05572000000001</v>
      </c>
      <c r="I10" s="10">
        <f>IF(F10&lt;=50,G10+F10*0.25,IF(AND(F10&gt;50,F10&lt;=500),G10+F10*0.24,IF(F10&gt;500,G10+F10*0.23)))</f>
        <v>157.54340000000002</v>
      </c>
      <c r="J10">
        <v>1</v>
      </c>
      <c r="K10" s="32"/>
      <c r="L10" s="32"/>
      <c r="M10" s="32"/>
    </row>
    <row r="11" spans="1:13" ht="135.75" customHeight="1">
      <c r="A11" s="41" t="s">
        <v>214</v>
      </c>
      <c r="B11" s="22" t="s">
        <v>323</v>
      </c>
      <c r="C11" s="22" t="s">
        <v>324</v>
      </c>
      <c r="D11" s="22" t="s">
        <v>325</v>
      </c>
      <c r="E11" s="23">
        <v>6</v>
      </c>
      <c r="F11" s="24">
        <v>124.07</v>
      </c>
      <c r="G11" s="9">
        <f t="shared" ref="G11:G12" si="2">F11*1.15*1.1</f>
        <v>156.94855000000001</v>
      </c>
      <c r="H11" s="9">
        <f t="shared" ref="H11:H12" si="3">IF(F11&lt;=50,(F11+F11*0.15+F11*0.25)*1.1,IF(AND(F11&gt;50,F11&lt;=500),(F11+F11*0.15+F11*0.24)*1.1,IF(F11&gt;500,(F11+F11*0.15+F11*0.23)*1.1)))</f>
        <v>189.70303000000001</v>
      </c>
      <c r="I11" s="9">
        <f>IF(F11&lt;=50,G11+F11*0.25,IF(AND(F11&gt;50,F11&lt;=500),G11+F11*0.24,IF(F11&gt;500,G11+F11*0.23)))</f>
        <v>186.72535000000002</v>
      </c>
      <c r="K11" s="32"/>
      <c r="L11" s="32"/>
      <c r="M11" s="32"/>
    </row>
    <row r="12" spans="1:13" ht="135">
      <c r="A12" s="41" t="s">
        <v>214</v>
      </c>
      <c r="B12" s="22" t="s">
        <v>323</v>
      </c>
      <c r="C12" s="22" t="s">
        <v>326</v>
      </c>
      <c r="D12" s="22" t="s">
        <v>325</v>
      </c>
      <c r="E12" s="23">
        <v>10</v>
      </c>
      <c r="F12" s="24">
        <v>180.47</v>
      </c>
      <c r="G12" s="9">
        <f t="shared" si="2"/>
        <v>228.29454999999999</v>
      </c>
      <c r="H12" s="9">
        <f t="shared" si="3"/>
        <v>275.93862999999999</v>
      </c>
      <c r="I12" s="9">
        <f>IF(F12&lt;=50,G12+F12*0.25,IF(AND(F12&gt;50,F12&lt;=500),G12+F12*0.24,IF(F12&gt;500,G12+F12*0.23)))</f>
        <v>271.60735</v>
      </c>
      <c r="K12" s="32"/>
      <c r="L12" s="32"/>
      <c r="M12" s="32"/>
    </row>
    <row r="13" spans="1:13" ht="75">
      <c r="A13" s="40" t="s">
        <v>155</v>
      </c>
      <c r="B13" s="21" t="s">
        <v>157</v>
      </c>
      <c r="C13" s="22" t="s">
        <v>159</v>
      </c>
      <c r="D13" s="22" t="s">
        <v>354</v>
      </c>
      <c r="E13" s="23">
        <v>60</v>
      </c>
      <c r="F13" s="24">
        <v>150.82</v>
      </c>
      <c r="G13" s="10">
        <f t="shared" ref="G13:G15" si="4">F13*1.15*1.1</f>
        <v>190.78729999999999</v>
      </c>
      <c r="H13" s="10">
        <f t="shared" ref="H13:H15" si="5">IF(F13&lt;=50,(F13+F13*0.15+F13*0.25)*1.1,IF(AND(F13&gt;50,F13&lt;=500),(F13+F13*0.15+F13*0.24)*1.1,IF(F13&gt;500,(F13+F13*0.15+F13*0.23)*1.1)))</f>
        <v>230.60378</v>
      </c>
      <c r="I13" s="10">
        <f>IF(F13&lt;=50,G13+F13*0.25,IF(AND(F13&gt;50,F13&lt;=500),G13+F13*0.24,IF(F13&gt;500,G13+F13*0.23)))</f>
        <v>226.98409999999998</v>
      </c>
      <c r="J13">
        <v>1</v>
      </c>
      <c r="K13" s="32"/>
      <c r="L13" s="32"/>
      <c r="M13" s="32"/>
    </row>
    <row r="14" spans="1:13" ht="75">
      <c r="A14" s="40" t="s">
        <v>155</v>
      </c>
      <c r="B14" s="21" t="s">
        <v>157</v>
      </c>
      <c r="C14" s="22" t="s">
        <v>355</v>
      </c>
      <c r="D14" s="22" t="s">
        <v>354</v>
      </c>
      <c r="E14" s="23">
        <v>6</v>
      </c>
      <c r="F14" s="24">
        <v>40.159999999999997</v>
      </c>
      <c r="G14" s="10">
        <f t="shared" si="4"/>
        <v>50.802399999999992</v>
      </c>
      <c r="H14" s="10">
        <f t="shared" si="5"/>
        <v>61.846400000000003</v>
      </c>
      <c r="I14" s="10">
        <f>IF(F14&lt;=50,G14+F14*0.25,IF(AND(F14&gt;50,F14&lt;=500),G14+F14*0.24,IF(F14&gt;500,G14+F14*0.23)))</f>
        <v>60.842399999999991</v>
      </c>
      <c r="J14">
        <v>1</v>
      </c>
      <c r="K14" s="32"/>
      <c r="L14" s="32"/>
      <c r="M14" s="32"/>
    </row>
    <row r="15" spans="1:13" ht="75">
      <c r="A15" s="40" t="s">
        <v>155</v>
      </c>
      <c r="B15" s="21" t="s">
        <v>157</v>
      </c>
      <c r="C15" s="22" t="s">
        <v>158</v>
      </c>
      <c r="D15" s="22" t="s">
        <v>354</v>
      </c>
      <c r="E15" s="23">
        <v>100</v>
      </c>
      <c r="F15" s="24">
        <v>171.76</v>
      </c>
      <c r="G15" s="10">
        <f t="shared" si="4"/>
        <v>217.2764</v>
      </c>
      <c r="H15" s="10">
        <f t="shared" si="5"/>
        <v>262.62103999999999</v>
      </c>
      <c r="I15" s="10">
        <f>IF(F15&lt;=50,G15+F15*0.25,IF(AND(F15&gt;50,F15&lt;=500),G15+F15*0.24,IF(F15&gt;500,G15+F15*0.23)))</f>
        <v>258.49879999999996</v>
      </c>
      <c r="J15">
        <v>1</v>
      </c>
      <c r="K15" s="32"/>
      <c r="L15" s="32"/>
      <c r="M15" s="32"/>
    </row>
    <row r="16" spans="1:13" ht="75">
      <c r="A16" s="40" t="s">
        <v>155</v>
      </c>
      <c r="B16" s="21" t="s">
        <v>157</v>
      </c>
      <c r="C16" s="22" t="s">
        <v>386</v>
      </c>
      <c r="D16" s="22" t="s">
        <v>354</v>
      </c>
      <c r="E16" s="23">
        <v>24</v>
      </c>
      <c r="F16" s="24">
        <v>160.63999999999999</v>
      </c>
      <c r="G16" s="10">
        <f t="shared" ref="G16" si="6">F16*1.15*1.1</f>
        <v>203.20959999999997</v>
      </c>
      <c r="H16" s="10">
        <f t="shared" ref="H16" si="7">IF(F16&lt;=50,(F16+F16*0.15+F16*0.25)*1.1,IF(AND(F16&gt;50,F16&lt;=500),(F16+F16*0.15+F16*0.24)*1.1,IF(F16&gt;500,(F16+F16*0.15+F16*0.23)*1.1)))</f>
        <v>245.61856</v>
      </c>
      <c r="I16" s="10">
        <f>IF(F16&lt;=50,G16+F16*0.25,IF(AND(F16&gt;50,F16&lt;=500),G16+F16*0.24,IF(F16&gt;500,G16+F16*0.23)))</f>
        <v>241.76319999999996</v>
      </c>
      <c r="J16">
        <v>1</v>
      </c>
      <c r="K16" s="32"/>
      <c r="L16" s="32"/>
      <c r="M16" s="32"/>
    </row>
    <row r="17" spans="1:13" ht="120">
      <c r="A17" s="40" t="s">
        <v>95</v>
      </c>
      <c r="B17" s="21" t="s">
        <v>96</v>
      </c>
      <c r="C17" s="22" t="s">
        <v>440</v>
      </c>
      <c r="D17" s="22" t="s">
        <v>441</v>
      </c>
      <c r="E17" s="23">
        <v>28</v>
      </c>
      <c r="F17" s="24">
        <v>33.1</v>
      </c>
      <c r="G17" s="10">
        <f t="shared" ref="G17:G18" si="8">F17*1.15*1.1</f>
        <v>41.871499999999997</v>
      </c>
      <c r="H17" s="10">
        <f t="shared" ref="H17:H18" si="9">IF(F17&lt;=50,(F17+F17*0.15+F17*0.25)*1.1,IF(AND(F17&gt;50,F17&lt;=500),(F17+F17*0.15+F17*0.24)*1.1,IF(F17&gt;500,(F17+F17*0.15+F17*0.23)*1.1)))</f>
        <v>50.973999999999997</v>
      </c>
      <c r="I17" s="10">
        <f>IF(F17&lt;=50,G17+F17*0.25,IF(AND(F17&gt;50,F17&lt;=500),G17+F17*0.24,IF(F17&gt;500,G17+F17*0.23)))</f>
        <v>50.146499999999996</v>
      </c>
      <c r="J17">
        <v>1</v>
      </c>
      <c r="K17" s="32"/>
      <c r="L17" s="32"/>
      <c r="M17" s="32"/>
    </row>
    <row r="18" spans="1:13" ht="120">
      <c r="A18" s="40" t="s">
        <v>95</v>
      </c>
      <c r="B18" s="21" t="s">
        <v>96</v>
      </c>
      <c r="C18" s="22" t="s">
        <v>442</v>
      </c>
      <c r="D18" s="22" t="s">
        <v>441</v>
      </c>
      <c r="E18" s="23">
        <v>28</v>
      </c>
      <c r="F18" s="24">
        <v>36.24</v>
      </c>
      <c r="G18" s="10">
        <f t="shared" si="8"/>
        <v>45.843600000000009</v>
      </c>
      <c r="H18" s="10">
        <f t="shared" si="9"/>
        <v>55.80960000000001</v>
      </c>
      <c r="I18" s="10">
        <f>IF(F18&lt;=50,G18+F18*0.25,IF(AND(F18&gt;50,F18&lt;=500),G18+F18*0.24,IF(F18&gt;500,G18+F18*0.23)))</f>
        <v>54.903600000000012</v>
      </c>
      <c r="J18">
        <v>1</v>
      </c>
      <c r="K18" s="32"/>
      <c r="L18" s="32"/>
      <c r="M18" s="32"/>
    </row>
    <row r="19" spans="1:13" ht="105">
      <c r="A19" s="40" t="s">
        <v>97</v>
      </c>
      <c r="B19" s="21" t="s">
        <v>98</v>
      </c>
      <c r="C19" s="22" t="s">
        <v>488</v>
      </c>
      <c r="D19" s="22" t="s">
        <v>489</v>
      </c>
      <c r="E19" s="23">
        <v>1</v>
      </c>
      <c r="F19" s="24">
        <v>425.06</v>
      </c>
      <c r="G19" s="10">
        <f t="shared" ref="G19" si="10">F19*1.15*1.1</f>
        <v>537.70090000000005</v>
      </c>
      <c r="H19" s="10">
        <f t="shared" ref="H19" si="11">IF(F19&lt;=50,(F19+F19*0.15+F19*0.25)*1.1,IF(AND(F19&gt;50,F19&lt;=500),(F19+F19*0.15+F19*0.24)*1.1,IF(F19&gt;500,(F19+F19*0.15+F19*0.23)*1.1)))</f>
        <v>649.91674</v>
      </c>
      <c r="I19" s="10">
        <f>IF(F19&lt;=50,G19+F19*0.25,IF(AND(F19&gt;50,F19&lt;=500),G19+F19*0.24,IF(F19&gt;500,G19+F19*0.23)))</f>
        <v>639.71530000000007</v>
      </c>
      <c r="J19">
        <v>1</v>
      </c>
      <c r="K19" s="32"/>
      <c r="L19" s="32"/>
      <c r="M19" s="32"/>
    </row>
    <row r="20" spans="1:13" ht="60">
      <c r="A20" s="40" t="s">
        <v>10</v>
      </c>
      <c r="B20" s="21" t="s">
        <v>11</v>
      </c>
      <c r="C20" s="22" t="s">
        <v>407</v>
      </c>
      <c r="D20" s="22" t="s">
        <v>413</v>
      </c>
      <c r="E20" s="23">
        <v>10</v>
      </c>
      <c r="F20" s="24">
        <v>192.8</v>
      </c>
      <c r="G20" s="10">
        <f t="shared" ref="G20" si="12">F20*1.15*1.1</f>
        <v>243.89200000000002</v>
      </c>
      <c r="H20" s="10">
        <f t="shared" ref="H20" si="13">IF(F20&lt;=50,(F20+F20*0.15+F20*0.25)*1.1,IF(AND(F20&gt;50,F20&lt;=500),(F20+F20*0.15+F20*0.24)*1.1,IF(F20&gt;500,(F20+F20*0.15+F20*0.23)*1.1)))</f>
        <v>294.79120000000006</v>
      </c>
      <c r="I20" s="10">
        <f>IF(F20&lt;=50,G20+F20*0.25,IF(AND(F20&gt;50,F20&lt;=500),G20+F20*0.24,IF(F20&gt;500,G20+F20*0.23)))</f>
        <v>290.16400000000004</v>
      </c>
      <c r="J20">
        <v>1</v>
      </c>
      <c r="K20" s="32"/>
      <c r="L20" s="32"/>
      <c r="M20" s="32"/>
    </row>
    <row r="21" spans="1:13" ht="75">
      <c r="A21" s="40" t="s">
        <v>215</v>
      </c>
      <c r="B21" s="21" t="s">
        <v>492</v>
      </c>
      <c r="C21" s="22" t="s">
        <v>493</v>
      </c>
      <c r="D21" s="22" t="s">
        <v>356</v>
      </c>
      <c r="E21" s="23">
        <v>10</v>
      </c>
      <c r="F21" s="24">
        <v>33.18</v>
      </c>
      <c r="G21" s="10">
        <f t="shared" ref="G21" si="14">F21*1.15*1.1</f>
        <v>41.972699999999996</v>
      </c>
      <c r="H21" s="10">
        <f t="shared" ref="H21" si="15">IF(F21&lt;=50,(F21+F21*0.15+F21*0.25)*1.1,IF(AND(F21&gt;50,F21&lt;=500),(F21+F21*0.15+F21*0.24)*1.1,IF(F21&gt;500,(F21+F21*0.15+F21*0.23)*1.1)))</f>
        <v>51.097200000000001</v>
      </c>
      <c r="I21" s="10">
        <f>IF(F21&lt;=50,G21+F21*0.25,IF(AND(F21&gt;50,F21&lt;=500),G21+F21*0.24,IF(F21&gt;500,G21+F21*0.23)))</f>
        <v>50.267699999999998</v>
      </c>
      <c r="J21">
        <v>1</v>
      </c>
      <c r="K21" s="32"/>
      <c r="L21" s="32"/>
      <c r="M21" s="32"/>
    </row>
    <row r="22" spans="1:13" ht="75">
      <c r="A22" s="40" t="s">
        <v>215</v>
      </c>
      <c r="B22" s="21" t="s">
        <v>487</v>
      </c>
      <c r="C22" s="22" t="s">
        <v>404</v>
      </c>
      <c r="D22" s="22" t="s">
        <v>357</v>
      </c>
      <c r="E22" s="23">
        <v>10</v>
      </c>
      <c r="F22" s="24">
        <v>104.11</v>
      </c>
      <c r="G22" s="10">
        <f t="shared" ref="G22:G24" si="16">F22*1.15*1.1</f>
        <v>131.69915</v>
      </c>
      <c r="H22" s="10">
        <f t="shared" ref="H22:H24" si="17">IF(F22&lt;=50,(F22+F22*0.15+F22*0.25)*1.1,IF(AND(F22&gt;50,F22&lt;=500),(F22+F22*0.15+F22*0.24)*1.1,IF(F22&gt;500,(F22+F22*0.15+F22*0.23)*1.1)))</f>
        <v>159.18419</v>
      </c>
      <c r="I22" s="10">
        <f>IF(F22&lt;=50,G22+F22*0.25,IF(AND(F22&gt;50,F22&lt;=500),G22+F22*0.24,IF(F22&gt;500,G22+F22*0.23)))</f>
        <v>156.68555000000001</v>
      </c>
      <c r="J22">
        <v>1</v>
      </c>
      <c r="K22" s="32"/>
      <c r="L22" s="32"/>
      <c r="M22" s="32"/>
    </row>
    <row r="23" spans="1:13" ht="75">
      <c r="A23" s="40" t="s">
        <v>215</v>
      </c>
      <c r="B23" s="21" t="s">
        <v>487</v>
      </c>
      <c r="C23" s="22" t="s">
        <v>35</v>
      </c>
      <c r="D23" s="22" t="s">
        <v>357</v>
      </c>
      <c r="E23" s="23">
        <v>30</v>
      </c>
      <c r="F23" s="24">
        <v>237.8</v>
      </c>
      <c r="G23" s="10">
        <f t="shared" si="16"/>
        <v>300.81700000000001</v>
      </c>
      <c r="H23" s="10">
        <f t="shared" si="17"/>
        <v>363.59620000000007</v>
      </c>
      <c r="I23" s="10">
        <f>IF(F23&lt;=50,G23+F23*0.25,IF(AND(F23&gt;50,F23&lt;=500),G23+F23*0.24,IF(F23&gt;500,G23+F23*0.23)))</f>
        <v>357.88900000000001</v>
      </c>
      <c r="J23">
        <v>1</v>
      </c>
      <c r="K23" s="32"/>
      <c r="L23" s="32"/>
      <c r="M23" s="32"/>
    </row>
    <row r="24" spans="1:13" ht="75">
      <c r="A24" s="42" t="s">
        <v>215</v>
      </c>
      <c r="B24" s="43" t="s">
        <v>487</v>
      </c>
      <c r="C24" s="44" t="s">
        <v>518</v>
      </c>
      <c r="D24" s="44" t="s">
        <v>357</v>
      </c>
      <c r="E24" s="45">
        <v>7</v>
      </c>
      <c r="F24" s="46">
        <v>85.58</v>
      </c>
      <c r="G24" s="10">
        <f t="shared" si="16"/>
        <v>108.25869999999999</v>
      </c>
      <c r="H24" s="10">
        <f t="shared" si="17"/>
        <v>130.85182</v>
      </c>
      <c r="I24" s="10">
        <f>IF(F24&lt;=50,G24+F24*0.25,IF(AND(F24&gt;50,F24&lt;=500),G24+F24*0.24,IF(F24&gt;500,G24+F24*0.23)))</f>
        <v>128.7979</v>
      </c>
      <c r="J24">
        <v>1</v>
      </c>
      <c r="K24" s="32"/>
      <c r="L24" s="32"/>
      <c r="M24" s="32"/>
    </row>
    <row r="25" spans="1:13" ht="75">
      <c r="A25" s="47" t="s">
        <v>368</v>
      </c>
      <c r="B25" s="48" t="s">
        <v>229</v>
      </c>
      <c r="C25" s="49" t="s">
        <v>538</v>
      </c>
      <c r="D25" s="49" t="s">
        <v>533</v>
      </c>
      <c r="E25" s="50">
        <v>40</v>
      </c>
      <c r="F25" s="51">
        <v>737.22</v>
      </c>
      <c r="G25" s="10">
        <f t="shared" ref="G25:G29" si="18">F25*1.15*1.1</f>
        <v>932.58330000000012</v>
      </c>
      <c r="H25" s="10">
        <f t="shared" ref="H25:H29" si="19">IF(F25&lt;=50,(F25+F25*0.15+F25*0.25)*1.1,IF(AND(F25&gt;50,F25&lt;=500),(F25+F25*0.15+F25*0.24)*1.1,IF(F25&gt;500,(F25+F25*0.15+F25*0.23)*1.1)))</f>
        <v>1119.09996</v>
      </c>
      <c r="I25" s="10">
        <f>IF(F25&lt;=50,G25+F25*0.25,IF(AND(F25&gt;50,F25&lt;=500),G25+F25*0.24,IF(F25&gt;500,G25+F25*0.23)))</f>
        <v>1102.1439</v>
      </c>
      <c r="J25">
        <v>1</v>
      </c>
      <c r="K25" s="32"/>
      <c r="L25" s="32"/>
      <c r="M25" s="32"/>
    </row>
    <row r="26" spans="1:13" ht="75">
      <c r="A26" s="42" t="s">
        <v>368</v>
      </c>
      <c r="B26" s="43" t="s">
        <v>229</v>
      </c>
      <c r="C26" s="44" t="s">
        <v>539</v>
      </c>
      <c r="D26" s="44" t="s">
        <v>533</v>
      </c>
      <c r="E26" s="45">
        <v>20</v>
      </c>
      <c r="F26" s="46">
        <v>368.25</v>
      </c>
      <c r="G26" s="10">
        <f t="shared" si="18"/>
        <v>465.83625000000001</v>
      </c>
      <c r="H26" s="10">
        <f t="shared" si="19"/>
        <v>563.05425000000002</v>
      </c>
      <c r="I26" s="10">
        <f>IF(F26&lt;=50,G26+F26*0.25,IF(AND(F26&gt;50,F26&lt;=500),G26+F26*0.24,IF(F26&gt;500,G26+F26*0.23)))</f>
        <v>554.21624999999995</v>
      </c>
      <c r="J26">
        <v>1</v>
      </c>
      <c r="K26" s="32"/>
      <c r="L26" s="32"/>
      <c r="M26" s="32"/>
    </row>
    <row r="27" spans="1:13" ht="90">
      <c r="A27" s="52" t="s">
        <v>368</v>
      </c>
      <c r="B27" s="53" t="s">
        <v>229</v>
      </c>
      <c r="C27" s="54" t="s">
        <v>540</v>
      </c>
      <c r="D27" s="54" t="s">
        <v>530</v>
      </c>
      <c r="E27" s="55">
        <v>20</v>
      </c>
      <c r="F27" s="56">
        <v>211.29</v>
      </c>
      <c r="G27" s="10">
        <f t="shared" si="18"/>
        <v>267.28184999999996</v>
      </c>
      <c r="H27" s="10">
        <f t="shared" si="19"/>
        <v>323.06241</v>
      </c>
      <c r="I27" s="10">
        <f>IF(F27&lt;=50,G27+F27*0.25,IF(AND(F27&gt;50,F27&lt;=500),G27+F27*0.24,IF(F27&gt;500,G27+F27*0.23)))</f>
        <v>317.99144999999999</v>
      </c>
      <c r="J27">
        <v>1</v>
      </c>
      <c r="K27" s="32"/>
      <c r="L27" s="32"/>
      <c r="M27" s="32"/>
    </row>
    <row r="28" spans="1:13" ht="60">
      <c r="A28" s="47" t="s">
        <v>276</v>
      </c>
      <c r="B28" s="48" t="s">
        <v>277</v>
      </c>
      <c r="C28" s="49" t="s">
        <v>541</v>
      </c>
      <c r="D28" s="49" t="s">
        <v>542</v>
      </c>
      <c r="E28" s="50">
        <v>30</v>
      </c>
      <c r="F28" s="51">
        <v>17.600000000000001</v>
      </c>
      <c r="G28" s="10">
        <f t="shared" si="18"/>
        <v>22.263999999999999</v>
      </c>
      <c r="H28" s="10">
        <f t="shared" si="19"/>
        <v>27.104000000000003</v>
      </c>
      <c r="I28" s="10">
        <f>IF(F28&lt;=50,G28+F28*0.25,IF(AND(F28&gt;50,F28&lt;=500),G28+F28*0.24,IF(F28&gt;500,G28+F28*0.23)))</f>
        <v>26.664000000000001</v>
      </c>
      <c r="J28">
        <v>1</v>
      </c>
      <c r="K28" s="32"/>
      <c r="L28" s="32"/>
      <c r="M28" s="32"/>
    </row>
    <row r="29" spans="1:13" ht="60">
      <c r="A29" s="42" t="s">
        <v>276</v>
      </c>
      <c r="B29" s="43" t="s">
        <v>277</v>
      </c>
      <c r="C29" s="44" t="s">
        <v>543</v>
      </c>
      <c r="D29" s="44" t="s">
        <v>542</v>
      </c>
      <c r="E29" s="45">
        <v>20</v>
      </c>
      <c r="F29" s="46">
        <v>12</v>
      </c>
      <c r="G29" s="10">
        <f t="shared" si="18"/>
        <v>15.18</v>
      </c>
      <c r="H29" s="10">
        <f t="shared" si="19"/>
        <v>18.480000000000004</v>
      </c>
      <c r="I29" s="10">
        <f>IF(F29&lt;=50,G29+F29*0.25,IF(AND(F29&gt;50,F29&lt;=500),G29+F29*0.24,IF(F29&gt;500,G29+F29*0.23)))</f>
        <v>18.18</v>
      </c>
      <c r="J29">
        <v>1</v>
      </c>
      <c r="K29" s="32"/>
      <c r="L29" s="32"/>
      <c r="M29" s="32"/>
    </row>
    <row r="30" spans="1:13" customFormat="1" ht="409.6" hidden="1" customHeight="1"/>
  </sheetData>
  <autoFilter ref="A5:K29">
    <filterColumn colId="10"/>
  </autoFilter>
  <mergeCells count="3">
    <mergeCell ref="K3:M3"/>
    <mergeCell ref="A3:I3"/>
    <mergeCell ref="A1:M1"/>
  </mergeCells>
  <phoneticPr fontId="0" type="noConversion"/>
  <pageMargins left="0" right="0" top="0.19685039370078741" bottom="0" header="0" footer="0"/>
  <pageSetup paperSize="9" scale="90" orientation="landscape" r:id="rId1"/>
  <headerFooter alignWithMargins="0">
    <oddFooter xml:space="preserve">&amp;L&amp;C&amp;R&amp;"Calibri"&amp;11&amp;P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49"/>
  <sheetViews>
    <sheetView showGridLines="0" workbookViewId="0"/>
  </sheetViews>
  <sheetFormatPr defaultRowHeight="12.75"/>
  <cols>
    <col min="1" max="1" width="13.7109375" customWidth="1"/>
    <col min="2" max="2" width="16.85546875" customWidth="1"/>
    <col min="3" max="3" width="25.85546875" customWidth="1"/>
    <col min="4" max="4" width="23.7109375" customWidth="1"/>
    <col min="5" max="5" width="6.7109375" customWidth="1"/>
    <col min="6" max="6" width="10.42578125" customWidth="1"/>
    <col min="7" max="7" width="7" customWidth="1"/>
    <col min="8" max="8" width="13.7109375" customWidth="1"/>
    <col min="9" max="9" width="11.5703125" customWidth="1"/>
    <col min="10" max="10" width="13.7109375" customWidth="1"/>
    <col min="11" max="11" width="12" customWidth="1"/>
    <col min="12" max="12" width="1.42578125" customWidth="1"/>
    <col min="13" max="13" width="13.42578125" customWidth="1"/>
    <col min="14" max="14" width="0" hidden="1" customWidth="1"/>
  </cols>
  <sheetData>
    <row r="1" spans="1:13" ht="55.15" customHeight="1">
      <c r="A1" s="14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ht="5.0999999999999996" customHeight="1"/>
    <row r="3" spans="1:13" ht="6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8" t="s">
        <v>544</v>
      </c>
      <c r="L3" s="16"/>
      <c r="M3" s="1" t="s">
        <v>545</v>
      </c>
    </row>
    <row r="4" spans="1:13" ht="90">
      <c r="A4" s="2" t="s">
        <v>10</v>
      </c>
      <c r="B4" s="3" t="s">
        <v>546</v>
      </c>
      <c r="C4" s="3" t="s">
        <v>547</v>
      </c>
      <c r="D4" s="3" t="s">
        <v>418</v>
      </c>
      <c r="E4" s="4">
        <v>2</v>
      </c>
      <c r="F4" s="5">
        <v>9720</v>
      </c>
      <c r="G4" s="6"/>
      <c r="H4" s="3" t="s">
        <v>548</v>
      </c>
      <c r="I4" s="6" t="s">
        <v>20</v>
      </c>
      <c r="J4" s="7" t="s">
        <v>549</v>
      </c>
      <c r="K4" s="15" t="s">
        <v>550</v>
      </c>
      <c r="L4" s="16"/>
      <c r="M4" s="8">
        <v>41745</v>
      </c>
    </row>
    <row r="5" spans="1:13" ht="105">
      <c r="A5" s="2" t="s">
        <v>10</v>
      </c>
      <c r="B5" s="3" t="s">
        <v>546</v>
      </c>
      <c r="C5" s="3" t="s">
        <v>551</v>
      </c>
      <c r="D5" s="3" t="s">
        <v>418</v>
      </c>
      <c r="E5" s="4">
        <v>2</v>
      </c>
      <c r="F5" s="5">
        <v>15606</v>
      </c>
      <c r="G5" s="6"/>
      <c r="H5" s="3" t="s">
        <v>419</v>
      </c>
      <c r="I5" s="6" t="s">
        <v>30</v>
      </c>
      <c r="J5" s="7" t="s">
        <v>420</v>
      </c>
      <c r="K5" s="15" t="s">
        <v>550</v>
      </c>
      <c r="L5" s="16"/>
      <c r="M5" s="8">
        <v>41726</v>
      </c>
    </row>
    <row r="6" spans="1:13" ht="60">
      <c r="A6" s="2" t="s">
        <v>552</v>
      </c>
      <c r="B6" s="3" t="s">
        <v>553</v>
      </c>
      <c r="C6" s="3" t="s">
        <v>554</v>
      </c>
      <c r="D6" s="3" t="s">
        <v>87</v>
      </c>
      <c r="E6" s="4">
        <v>20</v>
      </c>
      <c r="F6" s="5">
        <v>85.05</v>
      </c>
      <c r="G6" s="6"/>
      <c r="H6" s="3" t="s">
        <v>555</v>
      </c>
      <c r="I6" s="6" t="s">
        <v>28</v>
      </c>
      <c r="J6" s="7" t="s">
        <v>556</v>
      </c>
      <c r="K6" s="15" t="s">
        <v>557</v>
      </c>
      <c r="L6" s="16"/>
      <c r="M6" s="8">
        <v>42064</v>
      </c>
    </row>
    <row r="7" spans="1:13" ht="60">
      <c r="A7" s="2" t="s">
        <v>552</v>
      </c>
      <c r="B7" s="3" t="s">
        <v>553</v>
      </c>
      <c r="C7" s="3" t="s">
        <v>558</v>
      </c>
      <c r="D7" s="3" t="s">
        <v>87</v>
      </c>
      <c r="E7" s="4">
        <v>20</v>
      </c>
      <c r="F7" s="5">
        <v>34.020000000000003</v>
      </c>
      <c r="G7" s="6"/>
      <c r="H7" s="3" t="s">
        <v>559</v>
      </c>
      <c r="I7" s="6" t="s">
        <v>28</v>
      </c>
      <c r="J7" s="7" t="s">
        <v>560</v>
      </c>
      <c r="K7" s="15" t="s">
        <v>557</v>
      </c>
      <c r="L7" s="16"/>
      <c r="M7" s="8">
        <v>42064</v>
      </c>
    </row>
    <row r="8" spans="1:13" ht="60">
      <c r="A8" s="2" t="s">
        <v>552</v>
      </c>
      <c r="B8" s="3" t="s">
        <v>553</v>
      </c>
      <c r="C8" s="3" t="s">
        <v>561</v>
      </c>
      <c r="D8" s="3" t="s">
        <v>87</v>
      </c>
      <c r="E8" s="4">
        <v>50</v>
      </c>
      <c r="F8" s="5">
        <v>85.05</v>
      </c>
      <c r="G8" s="6"/>
      <c r="H8" s="3" t="s">
        <v>559</v>
      </c>
      <c r="I8" s="6" t="s">
        <v>28</v>
      </c>
      <c r="J8" s="7" t="s">
        <v>562</v>
      </c>
      <c r="K8" s="15" t="s">
        <v>557</v>
      </c>
      <c r="L8" s="16"/>
      <c r="M8" s="8">
        <v>42064</v>
      </c>
    </row>
    <row r="9" spans="1:13" ht="45">
      <c r="A9" s="2" t="s">
        <v>552</v>
      </c>
      <c r="B9" s="3" t="s">
        <v>563</v>
      </c>
      <c r="C9" s="3" t="s">
        <v>238</v>
      </c>
      <c r="D9" s="3" t="s">
        <v>25</v>
      </c>
      <c r="E9" s="4">
        <v>10</v>
      </c>
      <c r="F9" s="5">
        <v>4.13</v>
      </c>
      <c r="G9" s="6"/>
      <c r="H9" s="3" t="s">
        <v>564</v>
      </c>
      <c r="I9" s="6" t="s">
        <v>26</v>
      </c>
      <c r="J9" s="7" t="s">
        <v>565</v>
      </c>
      <c r="K9" s="15" t="s">
        <v>557</v>
      </c>
      <c r="L9" s="16"/>
      <c r="M9" s="8">
        <v>42064</v>
      </c>
    </row>
    <row r="10" spans="1:13" ht="45">
      <c r="A10" s="2" t="s">
        <v>552</v>
      </c>
      <c r="B10" s="3" t="s">
        <v>563</v>
      </c>
      <c r="C10" s="3" t="s">
        <v>238</v>
      </c>
      <c r="D10" s="3" t="s">
        <v>66</v>
      </c>
      <c r="E10" s="4">
        <v>10</v>
      </c>
      <c r="F10" s="5">
        <v>4.32</v>
      </c>
      <c r="G10" s="6"/>
      <c r="H10" s="3" t="s">
        <v>566</v>
      </c>
      <c r="I10" s="6" t="s">
        <v>24</v>
      </c>
      <c r="J10" s="7" t="s">
        <v>567</v>
      </c>
      <c r="K10" s="15" t="s">
        <v>557</v>
      </c>
      <c r="L10" s="16"/>
      <c r="M10" s="8">
        <v>42064</v>
      </c>
    </row>
    <row r="11" spans="1:13" ht="60">
      <c r="A11" s="2" t="s">
        <v>552</v>
      </c>
      <c r="B11" s="3" t="s">
        <v>563</v>
      </c>
      <c r="C11" s="3" t="s">
        <v>238</v>
      </c>
      <c r="D11" s="3" t="s">
        <v>67</v>
      </c>
      <c r="E11" s="4">
        <v>10</v>
      </c>
      <c r="F11" s="5">
        <v>4.16</v>
      </c>
      <c r="G11" s="6"/>
      <c r="H11" s="3" t="s">
        <v>568</v>
      </c>
      <c r="I11" s="6" t="s">
        <v>43</v>
      </c>
      <c r="J11" s="7" t="s">
        <v>569</v>
      </c>
      <c r="K11" s="15" t="s">
        <v>557</v>
      </c>
      <c r="L11" s="16"/>
      <c r="M11" s="8">
        <v>42064</v>
      </c>
    </row>
    <row r="12" spans="1:13" ht="60">
      <c r="A12" s="2" t="s">
        <v>552</v>
      </c>
      <c r="B12" s="3" t="s">
        <v>563</v>
      </c>
      <c r="C12" s="3" t="s">
        <v>570</v>
      </c>
      <c r="D12" s="3" t="s">
        <v>67</v>
      </c>
      <c r="E12" s="4">
        <v>5500</v>
      </c>
      <c r="F12" s="5">
        <v>2286.9</v>
      </c>
      <c r="G12" s="6"/>
      <c r="H12" s="3" t="s">
        <v>568</v>
      </c>
      <c r="I12" s="6" t="s">
        <v>43</v>
      </c>
      <c r="J12" s="7" t="s">
        <v>571</v>
      </c>
      <c r="K12" s="15" t="s">
        <v>557</v>
      </c>
      <c r="L12" s="16"/>
      <c r="M12" s="8">
        <v>42064</v>
      </c>
    </row>
    <row r="13" spans="1:13" ht="60">
      <c r="A13" s="2" t="s">
        <v>552</v>
      </c>
      <c r="B13" s="3" t="s">
        <v>563</v>
      </c>
      <c r="C13" s="3" t="s">
        <v>572</v>
      </c>
      <c r="D13" s="3" t="s">
        <v>25</v>
      </c>
      <c r="E13" s="4">
        <v>50</v>
      </c>
      <c r="F13" s="5">
        <v>28.08</v>
      </c>
      <c r="G13" s="6"/>
      <c r="H13" s="3" t="s">
        <v>564</v>
      </c>
      <c r="I13" s="6" t="s">
        <v>17</v>
      </c>
      <c r="J13" s="7" t="s">
        <v>573</v>
      </c>
      <c r="K13" s="15" t="s">
        <v>557</v>
      </c>
      <c r="L13" s="16"/>
      <c r="M13" s="8">
        <v>42064</v>
      </c>
    </row>
    <row r="14" spans="1:13" ht="60">
      <c r="A14" s="2" t="s">
        <v>552</v>
      </c>
      <c r="B14" s="3" t="s">
        <v>563</v>
      </c>
      <c r="C14" s="3" t="s">
        <v>574</v>
      </c>
      <c r="D14" s="3" t="s">
        <v>67</v>
      </c>
      <c r="E14" s="4">
        <v>6</v>
      </c>
      <c r="F14" s="5">
        <v>3.54</v>
      </c>
      <c r="G14" s="6"/>
      <c r="H14" s="3" t="s">
        <v>568</v>
      </c>
      <c r="I14" s="6" t="s">
        <v>43</v>
      </c>
      <c r="J14" s="7" t="s">
        <v>575</v>
      </c>
      <c r="K14" s="15" t="s">
        <v>557</v>
      </c>
      <c r="L14" s="16"/>
      <c r="M14" s="8">
        <v>42064</v>
      </c>
    </row>
    <row r="15" spans="1:13" ht="60">
      <c r="A15" s="2" t="s">
        <v>552</v>
      </c>
      <c r="B15" s="3" t="s">
        <v>563</v>
      </c>
      <c r="C15" s="3" t="s">
        <v>576</v>
      </c>
      <c r="D15" s="3" t="s">
        <v>67</v>
      </c>
      <c r="E15" s="4">
        <v>6000</v>
      </c>
      <c r="F15" s="5">
        <v>3542.4</v>
      </c>
      <c r="G15" s="6"/>
      <c r="H15" s="3" t="s">
        <v>568</v>
      </c>
      <c r="I15" s="6" t="s">
        <v>43</v>
      </c>
      <c r="J15" s="7" t="s">
        <v>577</v>
      </c>
      <c r="K15" s="15" t="s">
        <v>557</v>
      </c>
      <c r="L15" s="16"/>
      <c r="M15" s="8">
        <v>42064</v>
      </c>
    </row>
    <row r="16" spans="1:13" ht="45">
      <c r="A16" s="2" t="s">
        <v>552</v>
      </c>
      <c r="B16" s="3" t="s">
        <v>578</v>
      </c>
      <c r="C16" s="3" t="s">
        <v>238</v>
      </c>
      <c r="D16" s="3" t="s">
        <v>87</v>
      </c>
      <c r="E16" s="4">
        <v>10</v>
      </c>
      <c r="F16" s="5">
        <v>4.3099999999999996</v>
      </c>
      <c r="G16" s="6"/>
      <c r="H16" s="3" t="s">
        <v>579</v>
      </c>
      <c r="I16" s="6" t="s">
        <v>28</v>
      </c>
      <c r="J16" s="7" t="s">
        <v>580</v>
      </c>
      <c r="K16" s="15" t="s">
        <v>557</v>
      </c>
      <c r="L16" s="16"/>
      <c r="M16" s="8">
        <v>42064</v>
      </c>
    </row>
    <row r="17" spans="1:13" ht="60">
      <c r="A17" s="2" t="s">
        <v>552</v>
      </c>
      <c r="B17" s="3" t="s">
        <v>578</v>
      </c>
      <c r="C17" s="3" t="s">
        <v>581</v>
      </c>
      <c r="D17" s="3" t="s">
        <v>87</v>
      </c>
      <c r="E17" s="4">
        <v>20</v>
      </c>
      <c r="F17" s="5">
        <v>11.32</v>
      </c>
      <c r="G17" s="6"/>
      <c r="H17" s="3" t="s">
        <v>579</v>
      </c>
      <c r="I17" s="6" t="s">
        <v>28</v>
      </c>
      <c r="J17" s="7" t="s">
        <v>582</v>
      </c>
      <c r="K17" s="15" t="s">
        <v>557</v>
      </c>
      <c r="L17" s="16"/>
      <c r="M17" s="8">
        <v>42064</v>
      </c>
    </row>
    <row r="18" spans="1:13" ht="45">
      <c r="A18" s="2" t="s">
        <v>552</v>
      </c>
      <c r="B18" s="3" t="s">
        <v>563</v>
      </c>
      <c r="C18" s="3" t="s">
        <v>238</v>
      </c>
      <c r="D18" s="3" t="s">
        <v>156</v>
      </c>
      <c r="E18" s="4">
        <v>10</v>
      </c>
      <c r="F18" s="5">
        <v>4.8600000000000003</v>
      </c>
      <c r="G18" s="6"/>
      <c r="H18" s="3" t="s">
        <v>583</v>
      </c>
      <c r="I18" s="6" t="s">
        <v>40</v>
      </c>
      <c r="J18" s="7" t="s">
        <v>584</v>
      </c>
      <c r="K18" s="15" t="s">
        <v>557</v>
      </c>
      <c r="L18" s="16"/>
      <c r="M18" s="8">
        <v>42064</v>
      </c>
    </row>
    <row r="19" spans="1:13" ht="45">
      <c r="A19" s="2" t="s">
        <v>552</v>
      </c>
      <c r="B19" s="3" t="s">
        <v>585</v>
      </c>
      <c r="C19" s="3" t="s">
        <v>238</v>
      </c>
      <c r="D19" s="3" t="s">
        <v>68</v>
      </c>
      <c r="E19" s="4">
        <v>10</v>
      </c>
      <c r="F19" s="5">
        <v>4.22</v>
      </c>
      <c r="G19" s="6"/>
      <c r="H19" s="3" t="s">
        <v>586</v>
      </c>
      <c r="I19" s="6" t="s">
        <v>28</v>
      </c>
      <c r="J19" s="7" t="s">
        <v>587</v>
      </c>
      <c r="K19" s="15" t="s">
        <v>557</v>
      </c>
      <c r="L19" s="16"/>
      <c r="M19" s="8">
        <v>42064</v>
      </c>
    </row>
    <row r="20" spans="1:13" ht="60">
      <c r="A20" s="2" t="s">
        <v>552</v>
      </c>
      <c r="B20" s="3" t="s">
        <v>588</v>
      </c>
      <c r="C20" s="3" t="s">
        <v>589</v>
      </c>
      <c r="D20" s="3" t="s">
        <v>590</v>
      </c>
      <c r="E20" s="4">
        <v>15</v>
      </c>
      <c r="F20" s="5">
        <v>136.76</v>
      </c>
      <c r="G20" s="6"/>
      <c r="H20" s="3" t="s">
        <v>591</v>
      </c>
      <c r="I20" s="6" t="s">
        <v>26</v>
      </c>
      <c r="J20" s="7" t="s">
        <v>592</v>
      </c>
      <c r="K20" s="15" t="s">
        <v>557</v>
      </c>
      <c r="L20" s="16"/>
      <c r="M20" s="8">
        <v>42064</v>
      </c>
    </row>
    <row r="21" spans="1:13" ht="60">
      <c r="A21" s="2" t="s">
        <v>552</v>
      </c>
      <c r="B21" s="3" t="s">
        <v>588</v>
      </c>
      <c r="C21" s="3" t="s">
        <v>329</v>
      </c>
      <c r="D21" s="3" t="s">
        <v>590</v>
      </c>
      <c r="E21" s="4">
        <v>30</v>
      </c>
      <c r="F21" s="5">
        <v>214.31</v>
      </c>
      <c r="G21" s="6"/>
      <c r="H21" s="3" t="s">
        <v>591</v>
      </c>
      <c r="I21" s="6" t="s">
        <v>26</v>
      </c>
      <c r="J21" s="7" t="s">
        <v>593</v>
      </c>
      <c r="K21" s="15" t="s">
        <v>557</v>
      </c>
      <c r="L21" s="16"/>
      <c r="M21" s="8">
        <v>42064</v>
      </c>
    </row>
    <row r="22" spans="1:13" ht="60">
      <c r="A22" s="2" t="s">
        <v>38</v>
      </c>
      <c r="B22" s="3" t="s">
        <v>594</v>
      </c>
      <c r="C22" s="3" t="s">
        <v>45</v>
      </c>
      <c r="D22" s="3" t="s">
        <v>46</v>
      </c>
      <c r="E22" s="4">
        <v>1</v>
      </c>
      <c r="F22" s="5">
        <v>1040.74</v>
      </c>
      <c r="G22" s="6"/>
      <c r="H22" s="3" t="s">
        <v>47</v>
      </c>
      <c r="I22" s="6" t="s">
        <v>18</v>
      </c>
      <c r="J22" s="7" t="s">
        <v>595</v>
      </c>
      <c r="K22" s="15" t="s">
        <v>550</v>
      </c>
      <c r="L22" s="16"/>
      <c r="M22" s="8">
        <v>42276</v>
      </c>
    </row>
    <row r="23" spans="1:13" ht="75">
      <c r="A23" s="2" t="s">
        <v>38</v>
      </c>
      <c r="B23" s="3" t="s">
        <v>39</v>
      </c>
      <c r="C23" s="3" t="s">
        <v>41</v>
      </c>
      <c r="D23" s="3" t="s">
        <v>174</v>
      </c>
      <c r="E23" s="4">
        <v>1</v>
      </c>
      <c r="F23" s="5">
        <v>918</v>
      </c>
      <c r="G23" s="6"/>
      <c r="H23" s="3" t="s">
        <v>393</v>
      </c>
      <c r="I23" s="6" t="s">
        <v>16</v>
      </c>
      <c r="J23" s="7" t="s">
        <v>394</v>
      </c>
      <c r="K23" s="15" t="s">
        <v>550</v>
      </c>
      <c r="L23" s="16"/>
      <c r="M23" s="7"/>
    </row>
    <row r="24" spans="1:13" ht="105">
      <c r="A24" s="2" t="s">
        <v>50</v>
      </c>
      <c r="B24" s="3" t="s">
        <v>596</v>
      </c>
      <c r="C24" s="3" t="s">
        <v>51</v>
      </c>
      <c r="D24" s="3" t="s">
        <v>597</v>
      </c>
      <c r="E24" s="4">
        <v>1</v>
      </c>
      <c r="F24" s="5">
        <v>27.75</v>
      </c>
      <c r="G24" s="6"/>
      <c r="H24" s="3" t="s">
        <v>52</v>
      </c>
      <c r="I24" s="6" t="s">
        <v>37</v>
      </c>
      <c r="J24" s="7" t="s">
        <v>598</v>
      </c>
      <c r="K24" s="15" t="s">
        <v>550</v>
      </c>
      <c r="L24" s="16"/>
      <c r="M24" s="8">
        <v>41457</v>
      </c>
    </row>
    <row r="25" spans="1:13" ht="60">
      <c r="A25" s="2" t="s">
        <v>62</v>
      </c>
      <c r="B25" s="3" t="s">
        <v>599</v>
      </c>
      <c r="C25" s="3" t="s">
        <v>65</v>
      </c>
      <c r="D25" s="3" t="s">
        <v>103</v>
      </c>
      <c r="E25" s="4">
        <v>30</v>
      </c>
      <c r="F25" s="5">
        <v>39.96</v>
      </c>
      <c r="G25" s="6"/>
      <c r="H25" s="3" t="s">
        <v>402</v>
      </c>
      <c r="I25" s="6" t="s">
        <v>24</v>
      </c>
      <c r="J25" s="7" t="s">
        <v>600</v>
      </c>
      <c r="K25" s="15" t="s">
        <v>550</v>
      </c>
      <c r="L25" s="16"/>
      <c r="M25" s="8">
        <v>42048</v>
      </c>
    </row>
    <row r="26" spans="1:13" ht="45">
      <c r="A26" s="2" t="s">
        <v>62</v>
      </c>
      <c r="B26" s="3" t="s">
        <v>599</v>
      </c>
      <c r="C26" s="3" t="s">
        <v>63</v>
      </c>
      <c r="D26" s="3" t="s">
        <v>103</v>
      </c>
      <c r="E26" s="4">
        <v>30</v>
      </c>
      <c r="F26" s="5">
        <v>33.33</v>
      </c>
      <c r="G26" s="6"/>
      <c r="H26" s="3" t="s">
        <v>402</v>
      </c>
      <c r="I26" s="6" t="s">
        <v>60</v>
      </c>
      <c r="J26" s="7" t="s">
        <v>601</v>
      </c>
      <c r="K26" s="15" t="s">
        <v>550</v>
      </c>
      <c r="L26" s="16"/>
      <c r="M26" s="8">
        <v>42048</v>
      </c>
    </row>
    <row r="27" spans="1:13" ht="105">
      <c r="A27" s="2" t="s">
        <v>69</v>
      </c>
      <c r="B27" s="3" t="s">
        <v>602</v>
      </c>
      <c r="C27" s="3" t="s">
        <v>603</v>
      </c>
      <c r="D27" s="3" t="s">
        <v>31</v>
      </c>
      <c r="E27" s="4">
        <v>10</v>
      </c>
      <c r="F27" s="5">
        <v>92.65</v>
      </c>
      <c r="G27" s="6"/>
      <c r="H27" s="3" t="s">
        <v>604</v>
      </c>
      <c r="I27" s="6" t="s">
        <v>23</v>
      </c>
      <c r="J27" s="7" t="s">
        <v>605</v>
      </c>
      <c r="K27" s="15" t="s">
        <v>606</v>
      </c>
      <c r="L27" s="16"/>
      <c r="M27" s="8">
        <v>42002</v>
      </c>
    </row>
    <row r="28" spans="1:13" ht="75">
      <c r="A28" s="2" t="s">
        <v>83</v>
      </c>
      <c r="B28" s="3" t="s">
        <v>607</v>
      </c>
      <c r="C28" s="3" t="s">
        <v>84</v>
      </c>
      <c r="D28" s="3" t="s">
        <v>608</v>
      </c>
      <c r="E28" s="4">
        <v>28</v>
      </c>
      <c r="F28" s="5">
        <v>4249.0600000000004</v>
      </c>
      <c r="G28" s="6"/>
      <c r="H28" s="3" t="s">
        <v>609</v>
      </c>
      <c r="I28" s="6" t="s">
        <v>24</v>
      </c>
      <c r="J28" s="7" t="s">
        <v>610</v>
      </c>
      <c r="K28" s="15" t="s">
        <v>550</v>
      </c>
      <c r="L28" s="16"/>
      <c r="M28" s="8">
        <v>41612</v>
      </c>
    </row>
    <row r="29" spans="1:13" ht="60">
      <c r="A29" s="2" t="s">
        <v>79</v>
      </c>
      <c r="B29" s="3" t="s">
        <v>611</v>
      </c>
      <c r="C29" s="3" t="s">
        <v>89</v>
      </c>
      <c r="D29" s="3" t="s">
        <v>36</v>
      </c>
      <c r="E29" s="4">
        <v>30</v>
      </c>
      <c r="F29" s="5">
        <v>8.4600000000000009</v>
      </c>
      <c r="G29" s="6"/>
      <c r="H29" s="3" t="s">
        <v>612</v>
      </c>
      <c r="I29" s="6" t="s">
        <v>24</v>
      </c>
      <c r="J29" s="7" t="s">
        <v>613</v>
      </c>
      <c r="K29" s="15" t="s">
        <v>550</v>
      </c>
      <c r="L29" s="16"/>
      <c r="M29" s="8">
        <v>42158</v>
      </c>
    </row>
    <row r="30" spans="1:13" ht="60">
      <c r="A30" s="2" t="s">
        <v>85</v>
      </c>
      <c r="B30" s="3" t="s">
        <v>614</v>
      </c>
      <c r="C30" s="3" t="s">
        <v>99</v>
      </c>
      <c r="D30" s="3" t="s">
        <v>103</v>
      </c>
      <c r="E30" s="4">
        <v>20</v>
      </c>
      <c r="F30" s="5">
        <v>15.55</v>
      </c>
      <c r="G30" s="6"/>
      <c r="H30" s="3" t="s">
        <v>498</v>
      </c>
      <c r="I30" s="6" t="s">
        <v>60</v>
      </c>
      <c r="J30" s="7" t="s">
        <v>615</v>
      </c>
      <c r="K30" s="15" t="s">
        <v>550</v>
      </c>
      <c r="L30" s="16"/>
      <c r="M30" s="8">
        <v>42048</v>
      </c>
    </row>
    <row r="31" spans="1:13" ht="90">
      <c r="A31" s="2" t="s">
        <v>100</v>
      </c>
      <c r="B31" s="3" t="s">
        <v>616</v>
      </c>
      <c r="C31" s="3" t="s">
        <v>617</v>
      </c>
      <c r="D31" s="3" t="s">
        <v>205</v>
      </c>
      <c r="E31" s="4">
        <v>1</v>
      </c>
      <c r="F31" s="5">
        <v>60.48</v>
      </c>
      <c r="G31" s="6"/>
      <c r="H31" s="3" t="s">
        <v>421</v>
      </c>
      <c r="I31" s="6" t="s">
        <v>49</v>
      </c>
      <c r="J31" s="7" t="s">
        <v>422</v>
      </c>
      <c r="K31" s="15" t="s">
        <v>550</v>
      </c>
      <c r="L31" s="16"/>
      <c r="M31" s="8">
        <v>42137</v>
      </c>
    </row>
    <row r="32" spans="1:13" ht="60">
      <c r="A32" s="2" t="s">
        <v>113</v>
      </c>
      <c r="B32" s="3" t="s">
        <v>618</v>
      </c>
      <c r="C32" s="3" t="s">
        <v>115</v>
      </c>
      <c r="D32" s="3" t="s">
        <v>90</v>
      </c>
      <c r="E32" s="4">
        <v>50</v>
      </c>
      <c r="F32" s="5">
        <v>25.05</v>
      </c>
      <c r="G32" s="6"/>
      <c r="H32" s="3" t="s">
        <v>391</v>
      </c>
      <c r="I32" s="6" t="s">
        <v>12</v>
      </c>
      <c r="J32" s="7" t="s">
        <v>619</v>
      </c>
      <c r="K32" s="15" t="s">
        <v>550</v>
      </c>
      <c r="L32" s="16"/>
      <c r="M32" s="8">
        <v>41239</v>
      </c>
    </row>
    <row r="33" spans="1:13" ht="60">
      <c r="A33" s="2" t="s">
        <v>113</v>
      </c>
      <c r="B33" s="3" t="s">
        <v>618</v>
      </c>
      <c r="C33" s="3" t="s">
        <v>450</v>
      </c>
      <c r="D33" s="3" t="s">
        <v>90</v>
      </c>
      <c r="E33" s="4">
        <v>50</v>
      </c>
      <c r="F33" s="5">
        <v>25.05</v>
      </c>
      <c r="G33" s="6"/>
      <c r="H33" s="3" t="s">
        <v>391</v>
      </c>
      <c r="I33" s="6" t="s">
        <v>18</v>
      </c>
      <c r="J33" s="7" t="s">
        <v>620</v>
      </c>
      <c r="K33" s="15" t="s">
        <v>550</v>
      </c>
      <c r="L33" s="16"/>
      <c r="M33" s="8">
        <v>41239</v>
      </c>
    </row>
    <row r="34" spans="1:13" ht="60">
      <c r="A34" s="2" t="s">
        <v>113</v>
      </c>
      <c r="B34" s="3" t="s">
        <v>618</v>
      </c>
      <c r="C34" s="3" t="s">
        <v>114</v>
      </c>
      <c r="D34" s="3" t="s">
        <v>90</v>
      </c>
      <c r="E34" s="4">
        <v>50</v>
      </c>
      <c r="F34" s="5">
        <v>29.4</v>
      </c>
      <c r="G34" s="6"/>
      <c r="H34" s="3" t="s">
        <v>391</v>
      </c>
      <c r="I34" s="6" t="s">
        <v>12</v>
      </c>
      <c r="J34" s="7" t="s">
        <v>621</v>
      </c>
      <c r="K34" s="15" t="s">
        <v>550</v>
      </c>
      <c r="L34" s="16"/>
      <c r="M34" s="8">
        <v>41239</v>
      </c>
    </row>
    <row r="35" spans="1:13" ht="60">
      <c r="A35" s="2" t="s">
        <v>113</v>
      </c>
      <c r="B35" s="3" t="s">
        <v>622</v>
      </c>
      <c r="C35" s="3" t="s">
        <v>291</v>
      </c>
      <c r="D35" s="3" t="s">
        <v>90</v>
      </c>
      <c r="E35" s="4">
        <v>50</v>
      </c>
      <c r="F35" s="5">
        <v>29.4</v>
      </c>
      <c r="G35" s="6"/>
      <c r="H35" s="3" t="s">
        <v>391</v>
      </c>
      <c r="I35" s="6" t="s">
        <v>18</v>
      </c>
      <c r="J35" s="7" t="s">
        <v>623</v>
      </c>
      <c r="K35" s="15" t="s">
        <v>550</v>
      </c>
      <c r="L35" s="16"/>
      <c r="M35" s="8">
        <v>41239</v>
      </c>
    </row>
    <row r="36" spans="1:13" ht="105">
      <c r="A36" s="2" t="s">
        <v>116</v>
      </c>
      <c r="B36" s="3" t="s">
        <v>624</v>
      </c>
      <c r="C36" s="3" t="s">
        <v>625</v>
      </c>
      <c r="D36" s="3" t="s">
        <v>626</v>
      </c>
      <c r="E36" s="4">
        <v>1</v>
      </c>
      <c r="F36" s="5">
        <v>175.81</v>
      </c>
      <c r="G36" s="6"/>
      <c r="H36" s="3" t="s">
        <v>627</v>
      </c>
      <c r="I36" s="6" t="s">
        <v>24</v>
      </c>
      <c r="J36" s="7" t="s">
        <v>628</v>
      </c>
      <c r="K36" s="15" t="s">
        <v>550</v>
      </c>
      <c r="L36" s="16"/>
      <c r="M36" s="8">
        <v>41680</v>
      </c>
    </row>
    <row r="37" spans="1:13" ht="105">
      <c r="A37" s="2" t="s">
        <v>116</v>
      </c>
      <c r="B37" s="3" t="s">
        <v>629</v>
      </c>
      <c r="C37" s="3" t="s">
        <v>630</v>
      </c>
      <c r="D37" s="3" t="s">
        <v>626</v>
      </c>
      <c r="E37" s="4">
        <v>1</v>
      </c>
      <c r="F37" s="5">
        <v>289.88</v>
      </c>
      <c r="G37" s="6"/>
      <c r="H37" s="3" t="s">
        <v>627</v>
      </c>
      <c r="I37" s="6" t="s">
        <v>24</v>
      </c>
      <c r="J37" s="7" t="s">
        <v>631</v>
      </c>
      <c r="K37" s="15" t="s">
        <v>550</v>
      </c>
      <c r="L37" s="16"/>
      <c r="M37" s="8">
        <v>41268</v>
      </c>
    </row>
    <row r="38" spans="1:13" ht="60">
      <c r="A38" s="2" t="s">
        <v>116</v>
      </c>
      <c r="B38" s="3" t="s">
        <v>624</v>
      </c>
      <c r="C38" s="3" t="s">
        <v>632</v>
      </c>
      <c r="D38" s="3" t="s">
        <v>626</v>
      </c>
      <c r="E38" s="4">
        <v>10</v>
      </c>
      <c r="F38" s="5">
        <v>247.14</v>
      </c>
      <c r="G38" s="6"/>
      <c r="H38" s="3" t="s">
        <v>416</v>
      </c>
      <c r="I38" s="6" t="s">
        <v>24</v>
      </c>
      <c r="J38" s="7" t="s">
        <v>633</v>
      </c>
      <c r="K38" s="15" t="s">
        <v>550</v>
      </c>
      <c r="L38" s="16"/>
      <c r="M38" s="8">
        <v>41680</v>
      </c>
    </row>
    <row r="39" spans="1:13" ht="45">
      <c r="A39" s="2" t="s">
        <v>116</v>
      </c>
      <c r="B39" s="3" t="s">
        <v>624</v>
      </c>
      <c r="C39" s="3" t="s">
        <v>634</v>
      </c>
      <c r="D39" s="3" t="s">
        <v>626</v>
      </c>
      <c r="E39" s="4">
        <v>10</v>
      </c>
      <c r="F39" s="5">
        <v>289.43</v>
      </c>
      <c r="G39" s="6"/>
      <c r="H39" s="3" t="s">
        <v>416</v>
      </c>
      <c r="I39" s="6" t="s">
        <v>24</v>
      </c>
      <c r="J39" s="7" t="s">
        <v>635</v>
      </c>
      <c r="K39" s="15" t="s">
        <v>550</v>
      </c>
      <c r="L39" s="16"/>
      <c r="M39" s="8">
        <v>41680</v>
      </c>
    </row>
    <row r="40" spans="1:13" ht="195">
      <c r="A40" s="2" t="s">
        <v>531</v>
      </c>
      <c r="B40" s="3" t="s">
        <v>532</v>
      </c>
      <c r="C40" s="3" t="s">
        <v>636</v>
      </c>
      <c r="D40" s="3" t="s">
        <v>250</v>
      </c>
      <c r="E40" s="4">
        <v>1</v>
      </c>
      <c r="F40" s="5">
        <v>4603.3900000000003</v>
      </c>
      <c r="G40" s="6"/>
      <c r="H40" s="3" t="s">
        <v>637</v>
      </c>
      <c r="I40" s="6" t="s">
        <v>129</v>
      </c>
      <c r="J40" s="7" t="s">
        <v>638</v>
      </c>
      <c r="K40" s="15" t="s">
        <v>550</v>
      </c>
      <c r="L40" s="16"/>
      <c r="M40" s="8">
        <v>40884</v>
      </c>
    </row>
    <row r="41" spans="1:13" ht="195">
      <c r="A41" s="2" t="s">
        <v>531</v>
      </c>
      <c r="B41" s="3" t="s">
        <v>532</v>
      </c>
      <c r="C41" s="3" t="s">
        <v>636</v>
      </c>
      <c r="D41" s="3" t="s">
        <v>112</v>
      </c>
      <c r="E41" s="4">
        <v>1</v>
      </c>
      <c r="F41" s="5">
        <v>4603.3900000000003</v>
      </c>
      <c r="G41" s="6"/>
      <c r="H41" s="3" t="s">
        <v>637</v>
      </c>
      <c r="I41" s="6" t="s">
        <v>28</v>
      </c>
      <c r="J41" s="7" t="s">
        <v>638</v>
      </c>
      <c r="K41" s="15" t="s">
        <v>550</v>
      </c>
      <c r="L41" s="16"/>
      <c r="M41" s="8">
        <v>40884</v>
      </c>
    </row>
    <row r="42" spans="1:13" ht="195">
      <c r="A42" s="2" t="s">
        <v>531</v>
      </c>
      <c r="B42" s="3" t="s">
        <v>535</v>
      </c>
      <c r="C42" s="3" t="s">
        <v>639</v>
      </c>
      <c r="D42" s="3" t="s">
        <v>111</v>
      </c>
      <c r="E42" s="4">
        <v>1</v>
      </c>
      <c r="F42" s="5">
        <v>4600.8</v>
      </c>
      <c r="G42" s="6"/>
      <c r="H42" s="3" t="s">
        <v>536</v>
      </c>
      <c r="I42" s="6" t="s">
        <v>58</v>
      </c>
      <c r="J42" s="7" t="s">
        <v>537</v>
      </c>
      <c r="K42" s="15" t="s">
        <v>550</v>
      </c>
      <c r="L42" s="16"/>
      <c r="M42" s="8">
        <v>40884</v>
      </c>
    </row>
    <row r="43" spans="1:13" ht="75">
      <c r="A43" s="2" t="s">
        <v>431</v>
      </c>
      <c r="B43" s="3" t="s">
        <v>640</v>
      </c>
      <c r="C43" s="3" t="s">
        <v>641</v>
      </c>
      <c r="D43" s="3" t="s">
        <v>642</v>
      </c>
      <c r="E43" s="4">
        <v>25</v>
      </c>
      <c r="F43" s="5">
        <v>1074.05</v>
      </c>
      <c r="G43" s="6"/>
      <c r="H43" s="3" t="s">
        <v>432</v>
      </c>
      <c r="I43" s="6" t="s">
        <v>15</v>
      </c>
      <c r="J43" s="7" t="s">
        <v>643</v>
      </c>
      <c r="K43" s="15" t="s">
        <v>550</v>
      </c>
      <c r="L43" s="16"/>
      <c r="M43" s="8">
        <v>41493</v>
      </c>
    </row>
    <row r="44" spans="1:13" ht="60">
      <c r="A44" s="2" t="s">
        <v>431</v>
      </c>
      <c r="B44" s="3" t="s">
        <v>640</v>
      </c>
      <c r="C44" s="3" t="s">
        <v>641</v>
      </c>
      <c r="D44" s="3" t="s">
        <v>221</v>
      </c>
      <c r="E44" s="4">
        <v>25</v>
      </c>
      <c r="F44" s="5">
        <v>1074.05</v>
      </c>
      <c r="G44" s="6"/>
      <c r="H44" s="3" t="s">
        <v>432</v>
      </c>
      <c r="I44" s="6" t="s">
        <v>16</v>
      </c>
      <c r="J44" s="7" t="s">
        <v>643</v>
      </c>
      <c r="K44" s="15" t="s">
        <v>550</v>
      </c>
      <c r="L44" s="16"/>
      <c r="M44" s="8">
        <v>41493</v>
      </c>
    </row>
    <row r="45" spans="1:13" ht="75">
      <c r="A45" s="2" t="s">
        <v>119</v>
      </c>
      <c r="B45" s="3" t="s">
        <v>644</v>
      </c>
      <c r="C45" s="3" t="s">
        <v>645</v>
      </c>
      <c r="D45" s="3" t="s">
        <v>646</v>
      </c>
      <c r="E45" s="4">
        <v>10</v>
      </c>
      <c r="F45" s="5">
        <v>810.18</v>
      </c>
      <c r="G45" s="6"/>
      <c r="H45" s="3" t="s">
        <v>647</v>
      </c>
      <c r="I45" s="6" t="s">
        <v>64</v>
      </c>
      <c r="J45" s="7" t="s">
        <v>648</v>
      </c>
      <c r="K45" s="15" t="s">
        <v>550</v>
      </c>
      <c r="L45" s="16"/>
      <c r="M45" s="8">
        <v>41866</v>
      </c>
    </row>
    <row r="46" spans="1:13" ht="60">
      <c r="A46" s="2" t="s">
        <v>119</v>
      </c>
      <c r="B46" s="3" t="s">
        <v>644</v>
      </c>
      <c r="C46" s="3" t="s">
        <v>649</v>
      </c>
      <c r="D46" s="3" t="s">
        <v>646</v>
      </c>
      <c r="E46" s="4">
        <v>1</v>
      </c>
      <c r="F46" s="5">
        <v>68.03</v>
      </c>
      <c r="G46" s="6"/>
      <c r="H46" s="3" t="s">
        <v>647</v>
      </c>
      <c r="I46" s="6" t="s">
        <v>61</v>
      </c>
      <c r="J46" s="7" t="s">
        <v>650</v>
      </c>
      <c r="K46" s="15" t="s">
        <v>550</v>
      </c>
      <c r="L46" s="16"/>
      <c r="M46" s="8">
        <v>41866</v>
      </c>
    </row>
    <row r="47" spans="1:13" ht="105">
      <c r="A47" s="2" t="s">
        <v>120</v>
      </c>
      <c r="B47" s="3" t="s">
        <v>651</v>
      </c>
      <c r="C47" s="3" t="s">
        <v>121</v>
      </c>
      <c r="D47" s="3" t="s">
        <v>122</v>
      </c>
      <c r="E47" s="4">
        <v>1</v>
      </c>
      <c r="F47" s="5">
        <v>176.46</v>
      </c>
      <c r="G47" s="6"/>
      <c r="H47" s="3" t="s">
        <v>123</v>
      </c>
      <c r="I47" s="6" t="s">
        <v>21</v>
      </c>
      <c r="J47" s="7" t="s">
        <v>124</v>
      </c>
      <c r="K47" s="15" t="s">
        <v>550</v>
      </c>
      <c r="L47" s="16"/>
      <c r="M47" s="8">
        <v>40865</v>
      </c>
    </row>
    <row r="48" spans="1:13" ht="105">
      <c r="A48" s="2" t="s">
        <v>120</v>
      </c>
      <c r="B48" s="3" t="s">
        <v>651</v>
      </c>
      <c r="C48" s="3" t="s">
        <v>125</v>
      </c>
      <c r="D48" s="3" t="s">
        <v>122</v>
      </c>
      <c r="E48" s="4">
        <v>1</v>
      </c>
      <c r="F48" s="5">
        <v>159.79</v>
      </c>
      <c r="G48" s="6"/>
      <c r="H48" s="3" t="s">
        <v>123</v>
      </c>
      <c r="I48" s="6" t="s">
        <v>21</v>
      </c>
      <c r="J48" s="7" t="s">
        <v>126</v>
      </c>
      <c r="K48" s="15" t="s">
        <v>550</v>
      </c>
      <c r="L48" s="16"/>
      <c r="M48" s="8">
        <v>40865</v>
      </c>
    </row>
    <row r="49" spans="1:13" ht="75">
      <c r="A49" s="2" t="s">
        <v>120</v>
      </c>
      <c r="B49" s="3" t="s">
        <v>651</v>
      </c>
      <c r="C49" s="3" t="s">
        <v>127</v>
      </c>
      <c r="D49" s="3" t="s">
        <v>122</v>
      </c>
      <c r="E49" s="4">
        <v>1</v>
      </c>
      <c r="F49" s="5">
        <v>988.67</v>
      </c>
      <c r="G49" s="6"/>
      <c r="H49" s="3" t="s">
        <v>123</v>
      </c>
      <c r="I49" s="6" t="s">
        <v>21</v>
      </c>
      <c r="J49" s="7" t="s">
        <v>128</v>
      </c>
      <c r="K49" s="15" t="s">
        <v>550</v>
      </c>
      <c r="L49" s="16"/>
      <c r="M49" s="8">
        <v>40865</v>
      </c>
    </row>
    <row r="50" spans="1:13" ht="120">
      <c r="A50" s="2" t="s">
        <v>120</v>
      </c>
      <c r="B50" s="3" t="s">
        <v>652</v>
      </c>
      <c r="C50" s="3" t="s">
        <v>653</v>
      </c>
      <c r="D50" s="3" t="s">
        <v>110</v>
      </c>
      <c r="E50" s="4">
        <v>10</v>
      </c>
      <c r="F50" s="5">
        <v>853.2</v>
      </c>
      <c r="G50" s="6"/>
      <c r="H50" s="3" t="s">
        <v>466</v>
      </c>
      <c r="I50" s="6" t="s">
        <v>58</v>
      </c>
      <c r="J50" s="7" t="s">
        <v>654</v>
      </c>
      <c r="K50" s="15" t="s">
        <v>550</v>
      </c>
      <c r="L50" s="16"/>
      <c r="M50" s="8">
        <v>41872</v>
      </c>
    </row>
    <row r="51" spans="1:13" ht="60">
      <c r="A51" s="2" t="s">
        <v>117</v>
      </c>
      <c r="B51" s="3" t="s">
        <v>655</v>
      </c>
      <c r="C51" s="3" t="s">
        <v>118</v>
      </c>
      <c r="D51" s="3" t="s">
        <v>103</v>
      </c>
      <c r="E51" s="4">
        <v>50</v>
      </c>
      <c r="F51" s="5">
        <v>38.56</v>
      </c>
      <c r="G51" s="6"/>
      <c r="H51" s="3" t="s">
        <v>387</v>
      </c>
      <c r="I51" s="6" t="s">
        <v>60</v>
      </c>
      <c r="J51" s="7" t="s">
        <v>656</v>
      </c>
      <c r="K51" s="15" t="s">
        <v>550</v>
      </c>
      <c r="L51" s="16"/>
      <c r="M51" s="8">
        <v>42048</v>
      </c>
    </row>
    <row r="52" spans="1:13" ht="60">
      <c r="A52" s="2" t="s">
        <v>117</v>
      </c>
      <c r="B52" s="3" t="s">
        <v>655</v>
      </c>
      <c r="C52" s="3" t="s">
        <v>118</v>
      </c>
      <c r="D52" s="3" t="s">
        <v>36</v>
      </c>
      <c r="E52" s="4">
        <v>50</v>
      </c>
      <c r="F52" s="5">
        <v>41.81</v>
      </c>
      <c r="G52" s="6"/>
      <c r="H52" s="3" t="s">
        <v>515</v>
      </c>
      <c r="I52" s="6" t="s">
        <v>24</v>
      </c>
      <c r="J52" s="7" t="s">
        <v>516</v>
      </c>
      <c r="K52" s="15" t="s">
        <v>550</v>
      </c>
      <c r="L52" s="16"/>
      <c r="M52" s="8">
        <v>42158</v>
      </c>
    </row>
    <row r="53" spans="1:13" ht="60">
      <c r="A53" s="2" t="s">
        <v>117</v>
      </c>
      <c r="B53" s="3" t="s">
        <v>655</v>
      </c>
      <c r="C53" s="3" t="s">
        <v>74</v>
      </c>
      <c r="D53" s="3" t="s">
        <v>103</v>
      </c>
      <c r="E53" s="4">
        <v>20</v>
      </c>
      <c r="F53" s="5">
        <v>24.84</v>
      </c>
      <c r="G53" s="6"/>
      <c r="H53" s="3" t="s">
        <v>387</v>
      </c>
      <c r="I53" s="6" t="s">
        <v>24</v>
      </c>
      <c r="J53" s="7" t="s">
        <v>657</v>
      </c>
      <c r="K53" s="15" t="s">
        <v>550</v>
      </c>
      <c r="L53" s="16"/>
      <c r="M53" s="8">
        <v>42048</v>
      </c>
    </row>
    <row r="54" spans="1:13" ht="135">
      <c r="A54" s="2" t="s">
        <v>139</v>
      </c>
      <c r="B54" s="3" t="s">
        <v>658</v>
      </c>
      <c r="C54" s="3" t="s">
        <v>659</v>
      </c>
      <c r="D54" s="3" t="s">
        <v>86</v>
      </c>
      <c r="E54" s="4">
        <v>100</v>
      </c>
      <c r="F54" s="5">
        <v>6.18</v>
      </c>
      <c r="G54" s="6"/>
      <c r="H54" s="3" t="s">
        <v>660</v>
      </c>
      <c r="I54" s="6" t="s">
        <v>12</v>
      </c>
      <c r="J54" s="7" t="s">
        <v>661</v>
      </c>
      <c r="K54" s="15" t="s">
        <v>550</v>
      </c>
      <c r="L54" s="16"/>
      <c r="M54" s="8">
        <v>41254</v>
      </c>
    </row>
    <row r="55" spans="1:13" ht="60">
      <c r="A55" s="2" t="s">
        <v>141</v>
      </c>
      <c r="B55" s="3" t="s">
        <v>662</v>
      </c>
      <c r="C55" s="3" t="s">
        <v>142</v>
      </c>
      <c r="D55" s="3" t="s">
        <v>36</v>
      </c>
      <c r="E55" s="4">
        <v>50</v>
      </c>
      <c r="F55" s="5">
        <v>12.33</v>
      </c>
      <c r="G55" s="6"/>
      <c r="H55" s="3" t="s">
        <v>663</v>
      </c>
      <c r="I55" s="6" t="s">
        <v>24</v>
      </c>
      <c r="J55" s="7" t="s">
        <v>664</v>
      </c>
      <c r="K55" s="15" t="s">
        <v>550</v>
      </c>
      <c r="L55" s="16"/>
      <c r="M55" s="8">
        <v>42158</v>
      </c>
    </row>
    <row r="56" spans="1:13" ht="60">
      <c r="A56" s="2" t="s">
        <v>141</v>
      </c>
      <c r="B56" s="3" t="s">
        <v>662</v>
      </c>
      <c r="C56" s="3" t="s">
        <v>118</v>
      </c>
      <c r="D56" s="3" t="s">
        <v>36</v>
      </c>
      <c r="E56" s="4">
        <v>50</v>
      </c>
      <c r="F56" s="5">
        <v>13.71</v>
      </c>
      <c r="G56" s="6"/>
      <c r="H56" s="3" t="s">
        <v>663</v>
      </c>
      <c r="I56" s="6" t="s">
        <v>24</v>
      </c>
      <c r="J56" s="7" t="s">
        <v>665</v>
      </c>
      <c r="K56" s="15" t="s">
        <v>550</v>
      </c>
      <c r="L56" s="16"/>
      <c r="M56" s="8">
        <v>42158</v>
      </c>
    </row>
    <row r="57" spans="1:13" ht="165">
      <c r="A57" s="2" t="s">
        <v>145</v>
      </c>
      <c r="B57" s="3" t="s">
        <v>666</v>
      </c>
      <c r="C57" s="3" t="s">
        <v>667</v>
      </c>
      <c r="D57" s="3" t="s">
        <v>70</v>
      </c>
      <c r="E57" s="4">
        <v>5</v>
      </c>
      <c r="F57" s="5">
        <v>1512</v>
      </c>
      <c r="G57" s="6"/>
      <c r="H57" s="3" t="s">
        <v>481</v>
      </c>
      <c r="I57" s="6" t="s">
        <v>24</v>
      </c>
      <c r="J57" s="7" t="s">
        <v>482</v>
      </c>
      <c r="K57" s="15" t="s">
        <v>550</v>
      </c>
      <c r="L57" s="16"/>
      <c r="M57" s="8">
        <v>41726</v>
      </c>
    </row>
    <row r="58" spans="1:13" ht="60">
      <c r="A58" s="2" t="s">
        <v>147</v>
      </c>
      <c r="B58" s="3" t="s">
        <v>668</v>
      </c>
      <c r="C58" s="3" t="s">
        <v>669</v>
      </c>
      <c r="D58" s="3" t="s">
        <v>94</v>
      </c>
      <c r="E58" s="4">
        <v>50</v>
      </c>
      <c r="F58" s="5">
        <v>16.2</v>
      </c>
      <c r="G58" s="6"/>
      <c r="H58" s="3" t="s">
        <v>423</v>
      </c>
      <c r="I58" s="6" t="s">
        <v>26</v>
      </c>
      <c r="J58" s="7" t="s">
        <v>670</v>
      </c>
      <c r="K58" s="15" t="s">
        <v>550</v>
      </c>
      <c r="L58" s="16"/>
      <c r="M58" s="8">
        <v>42073</v>
      </c>
    </row>
    <row r="59" spans="1:13" ht="105">
      <c r="A59" s="2" t="s">
        <v>143</v>
      </c>
      <c r="B59" s="3" t="s">
        <v>671</v>
      </c>
      <c r="C59" s="3" t="s">
        <v>672</v>
      </c>
      <c r="D59" s="3" t="s">
        <v>54</v>
      </c>
      <c r="E59" s="4">
        <v>10</v>
      </c>
      <c r="F59" s="5">
        <v>7.6</v>
      </c>
      <c r="G59" s="6"/>
      <c r="H59" s="3" t="s">
        <v>148</v>
      </c>
      <c r="I59" s="6" t="s">
        <v>19</v>
      </c>
      <c r="J59" s="7" t="s">
        <v>673</v>
      </c>
      <c r="K59" s="15" t="s">
        <v>550</v>
      </c>
      <c r="L59" s="16"/>
      <c r="M59" s="8">
        <v>41633</v>
      </c>
    </row>
    <row r="60" spans="1:13" ht="120">
      <c r="A60" s="2" t="s">
        <v>149</v>
      </c>
      <c r="B60" s="3" t="s">
        <v>674</v>
      </c>
      <c r="C60" s="3" t="s">
        <v>675</v>
      </c>
      <c r="D60" s="3" t="s">
        <v>138</v>
      </c>
      <c r="E60" s="4">
        <v>5</v>
      </c>
      <c r="F60" s="5">
        <v>48.41</v>
      </c>
      <c r="G60" s="6"/>
      <c r="H60" s="3" t="s">
        <v>676</v>
      </c>
      <c r="I60" s="6" t="s">
        <v>13</v>
      </c>
      <c r="J60" s="7" t="s">
        <v>677</v>
      </c>
      <c r="K60" s="15" t="s">
        <v>550</v>
      </c>
      <c r="L60" s="16"/>
      <c r="M60" s="8">
        <v>40798</v>
      </c>
    </row>
    <row r="61" spans="1:13" ht="60">
      <c r="A61" s="2" t="s">
        <v>150</v>
      </c>
      <c r="B61" s="3" t="s">
        <v>150</v>
      </c>
      <c r="C61" s="3" t="s">
        <v>678</v>
      </c>
      <c r="D61" s="3" t="s">
        <v>94</v>
      </c>
      <c r="E61" s="4">
        <v>50</v>
      </c>
      <c r="F61" s="5">
        <v>6.71</v>
      </c>
      <c r="G61" s="6"/>
      <c r="H61" s="3" t="s">
        <v>679</v>
      </c>
      <c r="I61" s="6" t="s">
        <v>26</v>
      </c>
      <c r="J61" s="7" t="s">
        <v>680</v>
      </c>
      <c r="K61" s="15" t="s">
        <v>550</v>
      </c>
      <c r="L61" s="16"/>
      <c r="M61" s="7"/>
    </row>
    <row r="62" spans="1:13" ht="75">
      <c r="A62" s="2" t="s">
        <v>153</v>
      </c>
      <c r="B62" s="3" t="s">
        <v>681</v>
      </c>
      <c r="C62" s="3" t="s">
        <v>682</v>
      </c>
      <c r="D62" s="3" t="s">
        <v>683</v>
      </c>
      <c r="E62" s="4">
        <v>1</v>
      </c>
      <c r="F62" s="5">
        <v>307.82</v>
      </c>
      <c r="G62" s="6"/>
      <c r="H62" s="3" t="s">
        <v>684</v>
      </c>
      <c r="I62" s="6" t="s">
        <v>40</v>
      </c>
      <c r="J62" s="7" t="s">
        <v>685</v>
      </c>
      <c r="K62" s="15" t="s">
        <v>550</v>
      </c>
      <c r="L62" s="16"/>
      <c r="M62" s="8">
        <v>42271</v>
      </c>
    </row>
    <row r="63" spans="1:13" ht="90">
      <c r="A63" s="2" t="s">
        <v>154</v>
      </c>
      <c r="B63" s="3" t="s">
        <v>686</v>
      </c>
      <c r="C63" s="3" t="s">
        <v>687</v>
      </c>
      <c r="D63" s="3" t="s">
        <v>688</v>
      </c>
      <c r="E63" s="4">
        <v>1</v>
      </c>
      <c r="F63" s="5">
        <v>33981.599999999999</v>
      </c>
      <c r="G63" s="6"/>
      <c r="H63" s="3" t="s">
        <v>384</v>
      </c>
      <c r="I63" s="6" t="s">
        <v>24</v>
      </c>
      <c r="J63" s="7" t="s">
        <v>689</v>
      </c>
      <c r="K63" s="15" t="s">
        <v>550</v>
      </c>
      <c r="L63" s="16"/>
      <c r="M63" s="8">
        <v>41719</v>
      </c>
    </row>
    <row r="64" spans="1:13" ht="90">
      <c r="A64" s="2" t="s">
        <v>154</v>
      </c>
      <c r="B64" s="3" t="s">
        <v>686</v>
      </c>
      <c r="C64" s="3" t="s">
        <v>690</v>
      </c>
      <c r="D64" s="3" t="s">
        <v>688</v>
      </c>
      <c r="E64" s="4">
        <v>1</v>
      </c>
      <c r="F64" s="5">
        <v>91521.59</v>
      </c>
      <c r="G64" s="6"/>
      <c r="H64" s="3" t="s">
        <v>384</v>
      </c>
      <c r="I64" s="6" t="s">
        <v>24</v>
      </c>
      <c r="J64" s="7" t="s">
        <v>691</v>
      </c>
      <c r="K64" s="15" t="s">
        <v>550</v>
      </c>
      <c r="L64" s="16"/>
      <c r="M64" s="8">
        <v>41719</v>
      </c>
    </row>
    <row r="65" spans="1:13" ht="75">
      <c r="A65" s="2" t="s">
        <v>161</v>
      </c>
      <c r="B65" s="3" t="s">
        <v>692</v>
      </c>
      <c r="C65" s="3" t="s">
        <v>235</v>
      </c>
      <c r="D65" s="3" t="s">
        <v>130</v>
      </c>
      <c r="E65" s="4">
        <v>20</v>
      </c>
      <c r="F65" s="5">
        <v>55.83</v>
      </c>
      <c r="G65" s="6"/>
      <c r="H65" s="3" t="s">
        <v>693</v>
      </c>
      <c r="I65" s="6" t="s">
        <v>49</v>
      </c>
      <c r="J65" s="7" t="s">
        <v>694</v>
      </c>
      <c r="K65" s="15" t="s">
        <v>606</v>
      </c>
      <c r="L65" s="16"/>
      <c r="M65" s="8">
        <v>41781</v>
      </c>
    </row>
    <row r="66" spans="1:13" ht="75">
      <c r="A66" s="2" t="s">
        <v>161</v>
      </c>
      <c r="B66" s="3" t="s">
        <v>692</v>
      </c>
      <c r="C66" s="3" t="s">
        <v>253</v>
      </c>
      <c r="D66" s="3" t="s">
        <v>130</v>
      </c>
      <c r="E66" s="4">
        <v>10</v>
      </c>
      <c r="F66" s="5">
        <v>57.94</v>
      </c>
      <c r="G66" s="6"/>
      <c r="H66" s="3" t="s">
        <v>693</v>
      </c>
      <c r="I66" s="6" t="s">
        <v>49</v>
      </c>
      <c r="J66" s="7" t="s">
        <v>695</v>
      </c>
      <c r="K66" s="15" t="s">
        <v>606</v>
      </c>
      <c r="L66" s="16"/>
      <c r="M66" s="8">
        <v>41781</v>
      </c>
    </row>
    <row r="67" spans="1:13" ht="60">
      <c r="A67" s="2" t="s">
        <v>169</v>
      </c>
      <c r="B67" s="3" t="s">
        <v>696</v>
      </c>
      <c r="C67" s="3" t="s">
        <v>697</v>
      </c>
      <c r="D67" s="3" t="s">
        <v>151</v>
      </c>
      <c r="E67" s="4">
        <v>25</v>
      </c>
      <c r="F67" s="5">
        <v>3.67</v>
      </c>
      <c r="G67" s="6"/>
      <c r="H67" s="3" t="s">
        <v>698</v>
      </c>
      <c r="I67" s="6" t="s">
        <v>28</v>
      </c>
      <c r="J67" s="7" t="s">
        <v>699</v>
      </c>
      <c r="K67" s="15" t="s">
        <v>550</v>
      </c>
      <c r="L67" s="16"/>
      <c r="M67" s="8">
        <v>42117</v>
      </c>
    </row>
    <row r="68" spans="1:13" ht="75">
      <c r="A68" s="2" t="s">
        <v>171</v>
      </c>
      <c r="B68" s="3" t="s">
        <v>171</v>
      </c>
      <c r="C68" s="3" t="s">
        <v>109</v>
      </c>
      <c r="D68" s="3" t="s">
        <v>36</v>
      </c>
      <c r="E68" s="4">
        <v>30</v>
      </c>
      <c r="F68" s="5">
        <v>17.18</v>
      </c>
      <c r="G68" s="6"/>
      <c r="H68" s="3" t="s">
        <v>182</v>
      </c>
      <c r="I68" s="6" t="s">
        <v>24</v>
      </c>
      <c r="J68" s="7" t="s">
        <v>700</v>
      </c>
      <c r="K68" s="15" t="s">
        <v>550</v>
      </c>
      <c r="L68" s="16"/>
      <c r="M68" s="7"/>
    </row>
    <row r="69" spans="1:13" ht="165">
      <c r="A69" s="2" t="s">
        <v>183</v>
      </c>
      <c r="B69" s="3" t="s">
        <v>701</v>
      </c>
      <c r="C69" s="3" t="s">
        <v>702</v>
      </c>
      <c r="D69" s="3" t="s">
        <v>184</v>
      </c>
      <c r="E69" s="4">
        <v>10</v>
      </c>
      <c r="F69" s="5">
        <v>672.26</v>
      </c>
      <c r="G69" s="6"/>
      <c r="H69" s="3" t="s">
        <v>185</v>
      </c>
      <c r="I69" s="6" t="s">
        <v>26</v>
      </c>
      <c r="J69" s="7" t="s">
        <v>703</v>
      </c>
      <c r="K69" s="15" t="s">
        <v>550</v>
      </c>
      <c r="L69" s="16"/>
      <c r="M69" s="8">
        <v>41149</v>
      </c>
    </row>
    <row r="70" spans="1:13" ht="165">
      <c r="A70" s="2" t="s">
        <v>183</v>
      </c>
      <c r="B70" s="3" t="s">
        <v>704</v>
      </c>
      <c r="C70" s="3" t="s">
        <v>705</v>
      </c>
      <c r="D70" s="3" t="s">
        <v>184</v>
      </c>
      <c r="E70" s="4">
        <v>5</v>
      </c>
      <c r="F70" s="5">
        <v>365.26</v>
      </c>
      <c r="G70" s="6"/>
      <c r="H70" s="3" t="s">
        <v>185</v>
      </c>
      <c r="I70" s="6" t="s">
        <v>26</v>
      </c>
      <c r="J70" s="7" t="s">
        <v>706</v>
      </c>
      <c r="K70" s="15" t="s">
        <v>550</v>
      </c>
      <c r="L70" s="16"/>
      <c r="M70" s="8">
        <v>41149</v>
      </c>
    </row>
    <row r="71" spans="1:13" ht="150">
      <c r="A71" s="2" t="s">
        <v>186</v>
      </c>
      <c r="B71" s="3" t="s">
        <v>707</v>
      </c>
      <c r="C71" s="3" t="s">
        <v>708</v>
      </c>
      <c r="D71" s="3" t="s">
        <v>709</v>
      </c>
      <c r="E71" s="4">
        <v>15</v>
      </c>
      <c r="F71" s="5">
        <v>33459.839999999997</v>
      </c>
      <c r="G71" s="6"/>
      <c r="H71" s="3" t="s">
        <v>710</v>
      </c>
      <c r="I71" s="6" t="s">
        <v>72</v>
      </c>
      <c r="J71" s="7" t="s">
        <v>711</v>
      </c>
      <c r="K71" s="15" t="s">
        <v>606</v>
      </c>
      <c r="L71" s="16"/>
      <c r="M71" s="8">
        <v>41730</v>
      </c>
    </row>
    <row r="72" spans="1:13" ht="60">
      <c r="A72" s="2" t="s">
        <v>173</v>
      </c>
      <c r="B72" s="3" t="s">
        <v>712</v>
      </c>
      <c r="C72" s="3" t="s">
        <v>187</v>
      </c>
      <c r="D72" s="3" t="s">
        <v>102</v>
      </c>
      <c r="E72" s="4">
        <v>50</v>
      </c>
      <c r="F72" s="5">
        <v>6.87</v>
      </c>
      <c r="G72" s="6"/>
      <c r="H72" s="3" t="s">
        <v>519</v>
      </c>
      <c r="I72" s="6" t="s">
        <v>12</v>
      </c>
      <c r="J72" s="7" t="s">
        <v>520</v>
      </c>
      <c r="K72" s="15" t="s">
        <v>550</v>
      </c>
      <c r="L72" s="16"/>
      <c r="M72" s="8">
        <v>42163</v>
      </c>
    </row>
    <row r="73" spans="1:13" ht="60">
      <c r="A73" s="2" t="s">
        <v>189</v>
      </c>
      <c r="B73" s="3" t="s">
        <v>713</v>
      </c>
      <c r="C73" s="3" t="s">
        <v>714</v>
      </c>
      <c r="D73" s="3" t="s">
        <v>54</v>
      </c>
      <c r="E73" s="4">
        <v>10</v>
      </c>
      <c r="F73" s="5">
        <v>1.1299999999999999</v>
      </c>
      <c r="G73" s="6"/>
      <c r="H73" s="3" t="s">
        <v>715</v>
      </c>
      <c r="I73" s="6" t="s">
        <v>19</v>
      </c>
      <c r="J73" s="7" t="s">
        <v>716</v>
      </c>
      <c r="K73" s="15" t="s">
        <v>550</v>
      </c>
      <c r="L73" s="16"/>
      <c r="M73" s="8">
        <v>41633</v>
      </c>
    </row>
    <row r="74" spans="1:13" ht="45">
      <c r="A74" s="2" t="s">
        <v>189</v>
      </c>
      <c r="B74" s="3" t="s">
        <v>717</v>
      </c>
      <c r="C74" s="3" t="s">
        <v>190</v>
      </c>
      <c r="D74" s="3" t="s">
        <v>25</v>
      </c>
      <c r="E74" s="4">
        <v>10</v>
      </c>
      <c r="F74" s="5">
        <v>1.23</v>
      </c>
      <c r="G74" s="6"/>
      <c r="H74" s="3" t="s">
        <v>371</v>
      </c>
      <c r="I74" s="6" t="s">
        <v>26</v>
      </c>
      <c r="J74" s="7" t="s">
        <v>718</v>
      </c>
      <c r="K74" s="15" t="s">
        <v>550</v>
      </c>
      <c r="L74" s="16"/>
      <c r="M74" s="8">
        <v>42124</v>
      </c>
    </row>
    <row r="75" spans="1:13" ht="120">
      <c r="A75" s="2" t="s">
        <v>189</v>
      </c>
      <c r="B75" s="3" t="s">
        <v>719</v>
      </c>
      <c r="C75" s="3" t="s">
        <v>191</v>
      </c>
      <c r="D75" s="3" t="s">
        <v>88</v>
      </c>
      <c r="E75" s="4">
        <v>10</v>
      </c>
      <c r="F75" s="5">
        <v>143.62</v>
      </c>
      <c r="G75" s="6"/>
      <c r="H75" s="3" t="s">
        <v>192</v>
      </c>
      <c r="I75" s="6" t="s">
        <v>37</v>
      </c>
      <c r="J75" s="7" t="s">
        <v>720</v>
      </c>
      <c r="K75" s="15" t="s">
        <v>550</v>
      </c>
      <c r="L75" s="16"/>
      <c r="M75" s="8">
        <v>41457</v>
      </c>
    </row>
    <row r="76" spans="1:13" ht="60">
      <c r="A76" s="2" t="s">
        <v>193</v>
      </c>
      <c r="B76" s="3" t="s">
        <v>721</v>
      </c>
      <c r="C76" s="3" t="s">
        <v>194</v>
      </c>
      <c r="D76" s="3" t="s">
        <v>36</v>
      </c>
      <c r="E76" s="4">
        <v>50</v>
      </c>
      <c r="F76" s="5">
        <v>33.700000000000003</v>
      </c>
      <c r="G76" s="6"/>
      <c r="H76" s="3" t="s">
        <v>722</v>
      </c>
      <c r="I76" s="6" t="s">
        <v>24</v>
      </c>
      <c r="J76" s="7" t="s">
        <v>723</v>
      </c>
      <c r="K76" s="15" t="s">
        <v>550</v>
      </c>
      <c r="L76" s="16"/>
      <c r="M76" s="8">
        <v>42158</v>
      </c>
    </row>
    <row r="77" spans="1:13" ht="75">
      <c r="A77" s="2" t="s">
        <v>195</v>
      </c>
      <c r="B77" s="3" t="s">
        <v>724</v>
      </c>
      <c r="C77" s="3" t="s">
        <v>249</v>
      </c>
      <c r="D77" s="3" t="s">
        <v>136</v>
      </c>
      <c r="E77" s="4">
        <v>1</v>
      </c>
      <c r="F77" s="5">
        <v>488.2</v>
      </c>
      <c r="G77" s="6"/>
      <c r="H77" s="3" t="s">
        <v>439</v>
      </c>
      <c r="I77" s="6" t="s">
        <v>28</v>
      </c>
      <c r="J77" s="7" t="s">
        <v>725</v>
      </c>
      <c r="K77" s="15" t="s">
        <v>550</v>
      </c>
      <c r="L77" s="16"/>
      <c r="M77" s="8">
        <v>41473</v>
      </c>
    </row>
    <row r="78" spans="1:13" ht="75">
      <c r="A78" s="2" t="s">
        <v>195</v>
      </c>
      <c r="B78" s="3" t="s">
        <v>724</v>
      </c>
      <c r="C78" s="3" t="s">
        <v>726</v>
      </c>
      <c r="D78" s="3" t="s">
        <v>136</v>
      </c>
      <c r="E78" s="4">
        <v>1</v>
      </c>
      <c r="F78" s="5">
        <v>1302.08</v>
      </c>
      <c r="G78" s="6"/>
      <c r="H78" s="3" t="s">
        <v>439</v>
      </c>
      <c r="I78" s="6" t="s">
        <v>28</v>
      </c>
      <c r="J78" s="7" t="s">
        <v>727</v>
      </c>
      <c r="K78" s="15" t="s">
        <v>550</v>
      </c>
      <c r="L78" s="16"/>
      <c r="M78" s="8">
        <v>41473</v>
      </c>
    </row>
    <row r="79" spans="1:13" ht="75">
      <c r="A79" s="2" t="s">
        <v>195</v>
      </c>
      <c r="B79" s="3" t="s">
        <v>724</v>
      </c>
      <c r="C79" s="3" t="s">
        <v>248</v>
      </c>
      <c r="D79" s="3" t="s">
        <v>136</v>
      </c>
      <c r="E79" s="4">
        <v>1</v>
      </c>
      <c r="F79" s="5">
        <v>284.73</v>
      </c>
      <c r="G79" s="6"/>
      <c r="H79" s="3" t="s">
        <v>439</v>
      </c>
      <c r="I79" s="6" t="s">
        <v>28</v>
      </c>
      <c r="J79" s="7" t="s">
        <v>728</v>
      </c>
      <c r="K79" s="15" t="s">
        <v>550</v>
      </c>
      <c r="L79" s="16"/>
      <c r="M79" s="8">
        <v>41473</v>
      </c>
    </row>
    <row r="80" spans="1:13" ht="120">
      <c r="A80" s="2" t="s">
        <v>527</v>
      </c>
      <c r="B80" s="3" t="s">
        <v>729</v>
      </c>
      <c r="C80" s="3" t="s">
        <v>730</v>
      </c>
      <c r="D80" s="3" t="s">
        <v>144</v>
      </c>
      <c r="E80" s="4">
        <v>1</v>
      </c>
      <c r="F80" s="5">
        <v>904.72</v>
      </c>
      <c r="G80" s="6"/>
      <c r="H80" s="3" t="s">
        <v>528</v>
      </c>
      <c r="I80" s="6" t="s">
        <v>24</v>
      </c>
      <c r="J80" s="7" t="s">
        <v>731</v>
      </c>
      <c r="K80" s="15" t="s">
        <v>550</v>
      </c>
      <c r="L80" s="16"/>
      <c r="M80" s="8">
        <v>41984</v>
      </c>
    </row>
    <row r="81" spans="1:13" ht="105">
      <c r="A81" s="2" t="s">
        <v>199</v>
      </c>
      <c r="B81" s="3" t="s">
        <v>732</v>
      </c>
      <c r="C81" s="3" t="s">
        <v>733</v>
      </c>
      <c r="D81" s="3" t="s">
        <v>54</v>
      </c>
      <c r="E81" s="4">
        <v>10</v>
      </c>
      <c r="F81" s="5">
        <v>13.56</v>
      </c>
      <c r="G81" s="6"/>
      <c r="H81" s="3" t="s">
        <v>734</v>
      </c>
      <c r="I81" s="6" t="s">
        <v>19</v>
      </c>
      <c r="J81" s="7" t="s">
        <v>735</v>
      </c>
      <c r="K81" s="15" t="s">
        <v>550</v>
      </c>
      <c r="L81" s="16"/>
      <c r="M81" s="8">
        <v>41633</v>
      </c>
    </row>
    <row r="82" spans="1:13" ht="75">
      <c r="A82" s="2" t="s">
        <v>201</v>
      </c>
      <c r="B82" s="3" t="s">
        <v>736</v>
      </c>
      <c r="C82" s="3" t="s">
        <v>737</v>
      </c>
      <c r="D82" s="3" t="s">
        <v>25</v>
      </c>
      <c r="E82" s="4">
        <v>10</v>
      </c>
      <c r="F82" s="5">
        <v>5.21</v>
      </c>
      <c r="G82" s="6"/>
      <c r="H82" s="3" t="s">
        <v>203</v>
      </c>
      <c r="I82" s="6" t="s">
        <v>26</v>
      </c>
      <c r="J82" s="7" t="s">
        <v>462</v>
      </c>
      <c r="K82" s="15" t="s">
        <v>550</v>
      </c>
      <c r="L82" s="16"/>
      <c r="M82" s="8">
        <v>41809</v>
      </c>
    </row>
    <row r="83" spans="1:13" ht="75">
      <c r="A83" s="2" t="s">
        <v>201</v>
      </c>
      <c r="B83" s="3" t="s">
        <v>738</v>
      </c>
      <c r="C83" s="3" t="s">
        <v>202</v>
      </c>
      <c r="D83" s="3" t="s">
        <v>133</v>
      </c>
      <c r="E83" s="4">
        <v>20</v>
      </c>
      <c r="F83" s="5">
        <v>23.76</v>
      </c>
      <c r="G83" s="6"/>
      <c r="H83" s="3" t="s">
        <v>739</v>
      </c>
      <c r="I83" s="6" t="s">
        <v>13</v>
      </c>
      <c r="J83" s="7" t="s">
        <v>740</v>
      </c>
      <c r="K83" s="15" t="s">
        <v>550</v>
      </c>
      <c r="L83" s="16"/>
      <c r="M83" s="8">
        <v>42153</v>
      </c>
    </row>
    <row r="84" spans="1:13" ht="60">
      <c r="A84" s="2" t="s">
        <v>741</v>
      </c>
      <c r="B84" s="3" t="s">
        <v>742</v>
      </c>
      <c r="C84" s="3" t="s">
        <v>743</v>
      </c>
      <c r="D84" s="3" t="s">
        <v>76</v>
      </c>
      <c r="E84" s="4">
        <v>2</v>
      </c>
      <c r="F84" s="5">
        <v>190.56</v>
      </c>
      <c r="G84" s="6"/>
      <c r="H84" s="3" t="s">
        <v>744</v>
      </c>
      <c r="I84" s="6" t="s">
        <v>22</v>
      </c>
      <c r="J84" s="7" t="s">
        <v>745</v>
      </c>
      <c r="K84" s="15" t="s">
        <v>557</v>
      </c>
      <c r="L84" s="16"/>
      <c r="M84" s="8">
        <v>42064</v>
      </c>
    </row>
    <row r="85" spans="1:13" ht="60">
      <c r="A85" s="2" t="s">
        <v>741</v>
      </c>
      <c r="B85" s="3" t="s">
        <v>742</v>
      </c>
      <c r="C85" s="3" t="s">
        <v>743</v>
      </c>
      <c r="D85" s="3" t="s">
        <v>77</v>
      </c>
      <c r="E85" s="4">
        <v>2</v>
      </c>
      <c r="F85" s="5">
        <v>190.56</v>
      </c>
      <c r="G85" s="6"/>
      <c r="H85" s="3" t="s">
        <v>744</v>
      </c>
      <c r="I85" s="6" t="s">
        <v>34</v>
      </c>
      <c r="J85" s="7" t="s">
        <v>745</v>
      </c>
      <c r="K85" s="15" t="s">
        <v>557</v>
      </c>
      <c r="L85" s="16"/>
      <c r="M85" s="8">
        <v>42064</v>
      </c>
    </row>
    <row r="86" spans="1:13" ht="60">
      <c r="A86" s="2" t="s">
        <v>741</v>
      </c>
      <c r="B86" s="3" t="s">
        <v>746</v>
      </c>
      <c r="C86" s="3" t="s">
        <v>747</v>
      </c>
      <c r="D86" s="3" t="s">
        <v>748</v>
      </c>
      <c r="E86" s="4">
        <v>1</v>
      </c>
      <c r="F86" s="5">
        <v>222.6</v>
      </c>
      <c r="G86" s="6"/>
      <c r="H86" s="3" t="s">
        <v>749</v>
      </c>
      <c r="I86" s="6" t="s">
        <v>22</v>
      </c>
      <c r="J86" s="7" t="s">
        <v>750</v>
      </c>
      <c r="K86" s="15" t="s">
        <v>557</v>
      </c>
      <c r="L86" s="16"/>
      <c r="M86" s="8">
        <v>42064</v>
      </c>
    </row>
    <row r="87" spans="1:13" ht="60">
      <c r="A87" s="2" t="s">
        <v>741</v>
      </c>
      <c r="B87" s="3" t="s">
        <v>746</v>
      </c>
      <c r="C87" s="3" t="s">
        <v>747</v>
      </c>
      <c r="D87" s="3" t="s">
        <v>77</v>
      </c>
      <c r="E87" s="4">
        <v>1</v>
      </c>
      <c r="F87" s="5">
        <v>222.6</v>
      </c>
      <c r="G87" s="6"/>
      <c r="H87" s="3" t="s">
        <v>749</v>
      </c>
      <c r="I87" s="6" t="s">
        <v>34</v>
      </c>
      <c r="J87" s="7" t="s">
        <v>750</v>
      </c>
      <c r="K87" s="15" t="s">
        <v>557</v>
      </c>
      <c r="L87" s="16"/>
      <c r="M87" s="8">
        <v>42064</v>
      </c>
    </row>
    <row r="88" spans="1:13" ht="180">
      <c r="A88" s="2" t="s">
        <v>210</v>
      </c>
      <c r="B88" s="3" t="s">
        <v>751</v>
      </c>
      <c r="C88" s="3" t="s">
        <v>752</v>
      </c>
      <c r="D88" s="3" t="s">
        <v>25</v>
      </c>
      <c r="E88" s="4">
        <v>1</v>
      </c>
      <c r="F88" s="5">
        <v>166.45</v>
      </c>
      <c r="G88" s="6"/>
      <c r="H88" s="3" t="s">
        <v>508</v>
      </c>
      <c r="I88" s="6" t="s">
        <v>26</v>
      </c>
      <c r="J88" s="7" t="s">
        <v>509</v>
      </c>
      <c r="K88" s="15" t="s">
        <v>550</v>
      </c>
      <c r="L88" s="16"/>
      <c r="M88" s="8">
        <v>42159</v>
      </c>
    </row>
    <row r="89" spans="1:13" ht="105">
      <c r="A89" s="2" t="s">
        <v>210</v>
      </c>
      <c r="B89" s="3" t="s">
        <v>753</v>
      </c>
      <c r="C89" s="3" t="s">
        <v>211</v>
      </c>
      <c r="D89" s="3" t="s">
        <v>754</v>
      </c>
      <c r="E89" s="4">
        <v>1</v>
      </c>
      <c r="F89" s="5">
        <v>288.32</v>
      </c>
      <c r="G89" s="6"/>
      <c r="H89" s="3" t="s">
        <v>212</v>
      </c>
      <c r="I89" s="6" t="s">
        <v>37</v>
      </c>
      <c r="J89" s="7" t="s">
        <v>755</v>
      </c>
      <c r="K89" s="15" t="s">
        <v>550</v>
      </c>
      <c r="L89" s="16"/>
      <c r="M89" s="8">
        <v>41457</v>
      </c>
    </row>
    <row r="90" spans="1:13" ht="120">
      <c r="A90" s="2" t="s">
        <v>216</v>
      </c>
      <c r="B90" s="3" t="s">
        <v>756</v>
      </c>
      <c r="C90" s="3" t="s">
        <v>757</v>
      </c>
      <c r="D90" s="3" t="s">
        <v>33</v>
      </c>
      <c r="E90" s="4">
        <v>10</v>
      </c>
      <c r="F90" s="5">
        <v>84.65</v>
      </c>
      <c r="G90" s="6"/>
      <c r="H90" s="3" t="s">
        <v>758</v>
      </c>
      <c r="I90" s="6" t="s">
        <v>34</v>
      </c>
      <c r="J90" s="7" t="s">
        <v>759</v>
      </c>
      <c r="K90" s="15" t="s">
        <v>550</v>
      </c>
      <c r="L90" s="16"/>
      <c r="M90" s="8">
        <v>42117</v>
      </c>
    </row>
    <row r="91" spans="1:13" ht="120">
      <c r="A91" s="2" t="s">
        <v>216</v>
      </c>
      <c r="B91" s="3" t="s">
        <v>756</v>
      </c>
      <c r="C91" s="3" t="s">
        <v>760</v>
      </c>
      <c r="D91" s="3" t="s">
        <v>33</v>
      </c>
      <c r="E91" s="4">
        <v>20</v>
      </c>
      <c r="F91" s="5">
        <v>167.76</v>
      </c>
      <c r="G91" s="6"/>
      <c r="H91" s="3" t="s">
        <v>758</v>
      </c>
      <c r="I91" s="6" t="s">
        <v>34</v>
      </c>
      <c r="J91" s="7" t="s">
        <v>761</v>
      </c>
      <c r="K91" s="15" t="s">
        <v>550</v>
      </c>
      <c r="L91" s="16"/>
      <c r="M91" s="8">
        <v>42117</v>
      </c>
    </row>
    <row r="92" spans="1:13" ht="120">
      <c r="A92" s="2" t="s">
        <v>216</v>
      </c>
      <c r="B92" s="3" t="s">
        <v>756</v>
      </c>
      <c r="C92" s="3" t="s">
        <v>762</v>
      </c>
      <c r="D92" s="3" t="s">
        <v>33</v>
      </c>
      <c r="E92" s="4">
        <v>6</v>
      </c>
      <c r="F92" s="5">
        <v>50.79</v>
      </c>
      <c r="G92" s="6"/>
      <c r="H92" s="3" t="s">
        <v>758</v>
      </c>
      <c r="I92" s="6" t="s">
        <v>34</v>
      </c>
      <c r="J92" s="7" t="s">
        <v>763</v>
      </c>
      <c r="K92" s="15" t="s">
        <v>550</v>
      </c>
      <c r="L92" s="16"/>
      <c r="M92" s="8">
        <v>42117</v>
      </c>
    </row>
    <row r="93" spans="1:13" ht="120">
      <c r="A93" s="2" t="s">
        <v>216</v>
      </c>
      <c r="B93" s="3" t="s">
        <v>756</v>
      </c>
      <c r="C93" s="3" t="s">
        <v>764</v>
      </c>
      <c r="D93" s="3" t="s">
        <v>33</v>
      </c>
      <c r="E93" s="4">
        <v>10</v>
      </c>
      <c r="F93" s="5">
        <v>84.65</v>
      </c>
      <c r="G93" s="6"/>
      <c r="H93" s="3" t="s">
        <v>758</v>
      </c>
      <c r="I93" s="6" t="s">
        <v>34</v>
      </c>
      <c r="J93" s="7" t="s">
        <v>765</v>
      </c>
      <c r="K93" s="15" t="s">
        <v>550</v>
      </c>
      <c r="L93" s="16"/>
      <c r="M93" s="8">
        <v>42117</v>
      </c>
    </row>
    <row r="94" spans="1:13" ht="120">
      <c r="A94" s="2" t="s">
        <v>216</v>
      </c>
      <c r="B94" s="3" t="s">
        <v>756</v>
      </c>
      <c r="C94" s="3" t="s">
        <v>766</v>
      </c>
      <c r="D94" s="3" t="s">
        <v>33</v>
      </c>
      <c r="E94" s="4">
        <v>20</v>
      </c>
      <c r="F94" s="5">
        <v>167.76</v>
      </c>
      <c r="G94" s="6"/>
      <c r="H94" s="3" t="s">
        <v>758</v>
      </c>
      <c r="I94" s="6" t="s">
        <v>34</v>
      </c>
      <c r="J94" s="7" t="s">
        <v>767</v>
      </c>
      <c r="K94" s="15" t="s">
        <v>550</v>
      </c>
      <c r="L94" s="16"/>
      <c r="M94" s="8">
        <v>42117</v>
      </c>
    </row>
    <row r="95" spans="1:13" ht="120">
      <c r="A95" s="2" t="s">
        <v>216</v>
      </c>
      <c r="B95" s="3" t="s">
        <v>756</v>
      </c>
      <c r="C95" s="3" t="s">
        <v>768</v>
      </c>
      <c r="D95" s="3" t="s">
        <v>33</v>
      </c>
      <c r="E95" s="4">
        <v>6</v>
      </c>
      <c r="F95" s="5">
        <v>50.79</v>
      </c>
      <c r="G95" s="6"/>
      <c r="H95" s="3" t="s">
        <v>758</v>
      </c>
      <c r="I95" s="6" t="s">
        <v>34</v>
      </c>
      <c r="J95" s="7" t="s">
        <v>769</v>
      </c>
      <c r="K95" s="15" t="s">
        <v>550</v>
      </c>
      <c r="L95" s="16"/>
      <c r="M95" s="8">
        <v>42117</v>
      </c>
    </row>
    <row r="96" spans="1:13" ht="120">
      <c r="A96" s="2" t="s">
        <v>216</v>
      </c>
      <c r="B96" s="3" t="s">
        <v>756</v>
      </c>
      <c r="C96" s="3" t="s">
        <v>770</v>
      </c>
      <c r="D96" s="3" t="s">
        <v>33</v>
      </c>
      <c r="E96" s="4">
        <v>10</v>
      </c>
      <c r="F96" s="5">
        <v>84.65</v>
      </c>
      <c r="G96" s="6"/>
      <c r="H96" s="3" t="s">
        <v>758</v>
      </c>
      <c r="I96" s="6" t="s">
        <v>34</v>
      </c>
      <c r="J96" s="7" t="s">
        <v>771</v>
      </c>
      <c r="K96" s="15" t="s">
        <v>550</v>
      </c>
      <c r="L96" s="16"/>
      <c r="M96" s="8">
        <v>42117</v>
      </c>
    </row>
    <row r="97" spans="1:13" ht="120">
      <c r="A97" s="2" t="s">
        <v>216</v>
      </c>
      <c r="B97" s="3" t="s">
        <v>756</v>
      </c>
      <c r="C97" s="3" t="s">
        <v>772</v>
      </c>
      <c r="D97" s="3" t="s">
        <v>33</v>
      </c>
      <c r="E97" s="4">
        <v>20</v>
      </c>
      <c r="F97" s="5">
        <v>167.76</v>
      </c>
      <c r="G97" s="6"/>
      <c r="H97" s="3" t="s">
        <v>758</v>
      </c>
      <c r="I97" s="6" t="s">
        <v>34</v>
      </c>
      <c r="J97" s="7" t="s">
        <v>773</v>
      </c>
      <c r="K97" s="15" t="s">
        <v>550</v>
      </c>
      <c r="L97" s="16"/>
      <c r="M97" s="8">
        <v>42117</v>
      </c>
    </row>
    <row r="98" spans="1:13" ht="120">
      <c r="A98" s="2" t="s">
        <v>216</v>
      </c>
      <c r="B98" s="3" t="s">
        <v>756</v>
      </c>
      <c r="C98" s="3" t="s">
        <v>774</v>
      </c>
      <c r="D98" s="3" t="s">
        <v>33</v>
      </c>
      <c r="E98" s="4">
        <v>6</v>
      </c>
      <c r="F98" s="5">
        <v>50.79</v>
      </c>
      <c r="G98" s="6"/>
      <c r="H98" s="3" t="s">
        <v>758</v>
      </c>
      <c r="I98" s="6" t="s">
        <v>34</v>
      </c>
      <c r="J98" s="7" t="s">
        <v>775</v>
      </c>
      <c r="K98" s="15" t="s">
        <v>550</v>
      </c>
      <c r="L98" s="16"/>
      <c r="M98" s="8">
        <v>42117</v>
      </c>
    </row>
    <row r="99" spans="1:13" ht="120">
      <c r="A99" s="2" t="s">
        <v>216</v>
      </c>
      <c r="B99" s="3" t="s">
        <v>756</v>
      </c>
      <c r="C99" s="3" t="s">
        <v>776</v>
      </c>
      <c r="D99" s="3" t="s">
        <v>33</v>
      </c>
      <c r="E99" s="4">
        <v>10</v>
      </c>
      <c r="F99" s="5">
        <v>84.65</v>
      </c>
      <c r="G99" s="6"/>
      <c r="H99" s="3" t="s">
        <v>758</v>
      </c>
      <c r="I99" s="6" t="s">
        <v>34</v>
      </c>
      <c r="J99" s="7" t="s">
        <v>777</v>
      </c>
      <c r="K99" s="15" t="s">
        <v>550</v>
      </c>
      <c r="L99" s="16"/>
      <c r="M99" s="8">
        <v>42117</v>
      </c>
    </row>
    <row r="100" spans="1:13" ht="120">
      <c r="A100" s="2" t="s">
        <v>216</v>
      </c>
      <c r="B100" s="3" t="s">
        <v>756</v>
      </c>
      <c r="C100" s="3" t="s">
        <v>778</v>
      </c>
      <c r="D100" s="3" t="s">
        <v>33</v>
      </c>
      <c r="E100" s="4">
        <v>20</v>
      </c>
      <c r="F100" s="5">
        <v>167.76</v>
      </c>
      <c r="G100" s="6"/>
      <c r="H100" s="3" t="s">
        <v>758</v>
      </c>
      <c r="I100" s="6" t="s">
        <v>34</v>
      </c>
      <c r="J100" s="7" t="s">
        <v>779</v>
      </c>
      <c r="K100" s="15" t="s">
        <v>550</v>
      </c>
      <c r="L100" s="16"/>
      <c r="M100" s="8">
        <v>42117</v>
      </c>
    </row>
    <row r="101" spans="1:13" ht="120">
      <c r="A101" s="2" t="s">
        <v>216</v>
      </c>
      <c r="B101" s="3" t="s">
        <v>756</v>
      </c>
      <c r="C101" s="3" t="s">
        <v>780</v>
      </c>
      <c r="D101" s="3" t="s">
        <v>33</v>
      </c>
      <c r="E101" s="4">
        <v>6</v>
      </c>
      <c r="F101" s="5">
        <v>50.79</v>
      </c>
      <c r="G101" s="6"/>
      <c r="H101" s="3" t="s">
        <v>758</v>
      </c>
      <c r="I101" s="6" t="s">
        <v>34</v>
      </c>
      <c r="J101" s="7" t="s">
        <v>781</v>
      </c>
      <c r="K101" s="15" t="s">
        <v>550</v>
      </c>
      <c r="L101" s="16"/>
      <c r="M101" s="8">
        <v>42117</v>
      </c>
    </row>
    <row r="102" spans="1:13" ht="120">
      <c r="A102" s="2" t="s">
        <v>216</v>
      </c>
      <c r="B102" s="3" t="s">
        <v>756</v>
      </c>
      <c r="C102" s="3" t="s">
        <v>782</v>
      </c>
      <c r="D102" s="3" t="s">
        <v>33</v>
      </c>
      <c r="E102" s="4">
        <v>10</v>
      </c>
      <c r="F102" s="5">
        <v>84.65</v>
      </c>
      <c r="G102" s="6"/>
      <c r="H102" s="3" t="s">
        <v>758</v>
      </c>
      <c r="I102" s="6" t="s">
        <v>34</v>
      </c>
      <c r="J102" s="7" t="s">
        <v>783</v>
      </c>
      <c r="K102" s="15" t="s">
        <v>550</v>
      </c>
      <c r="L102" s="16"/>
      <c r="M102" s="8">
        <v>42117</v>
      </c>
    </row>
    <row r="103" spans="1:13" ht="120">
      <c r="A103" s="2" t="s">
        <v>216</v>
      </c>
      <c r="B103" s="3" t="s">
        <v>756</v>
      </c>
      <c r="C103" s="3" t="s">
        <v>784</v>
      </c>
      <c r="D103" s="3" t="s">
        <v>33</v>
      </c>
      <c r="E103" s="4">
        <v>20</v>
      </c>
      <c r="F103" s="5">
        <v>167.76</v>
      </c>
      <c r="G103" s="6"/>
      <c r="H103" s="3" t="s">
        <v>758</v>
      </c>
      <c r="I103" s="6" t="s">
        <v>34</v>
      </c>
      <c r="J103" s="7" t="s">
        <v>785</v>
      </c>
      <c r="K103" s="15" t="s">
        <v>550</v>
      </c>
      <c r="L103" s="16"/>
      <c r="M103" s="8">
        <v>42117</v>
      </c>
    </row>
    <row r="104" spans="1:13" ht="120">
      <c r="A104" s="2" t="s">
        <v>216</v>
      </c>
      <c r="B104" s="3" t="s">
        <v>756</v>
      </c>
      <c r="C104" s="3" t="s">
        <v>786</v>
      </c>
      <c r="D104" s="3" t="s">
        <v>33</v>
      </c>
      <c r="E104" s="4">
        <v>6</v>
      </c>
      <c r="F104" s="5">
        <v>50.79</v>
      </c>
      <c r="G104" s="6"/>
      <c r="H104" s="3" t="s">
        <v>758</v>
      </c>
      <c r="I104" s="6" t="s">
        <v>34</v>
      </c>
      <c r="J104" s="7" t="s">
        <v>787</v>
      </c>
      <c r="K104" s="15" t="s">
        <v>550</v>
      </c>
      <c r="L104" s="16"/>
      <c r="M104" s="8">
        <v>42117</v>
      </c>
    </row>
    <row r="105" spans="1:13" ht="120">
      <c r="A105" s="2" t="s">
        <v>216</v>
      </c>
      <c r="B105" s="3" t="s">
        <v>756</v>
      </c>
      <c r="C105" s="3" t="s">
        <v>788</v>
      </c>
      <c r="D105" s="3" t="s">
        <v>33</v>
      </c>
      <c r="E105" s="4">
        <v>10</v>
      </c>
      <c r="F105" s="5">
        <v>84.65</v>
      </c>
      <c r="G105" s="6"/>
      <c r="H105" s="3" t="s">
        <v>758</v>
      </c>
      <c r="I105" s="6" t="s">
        <v>34</v>
      </c>
      <c r="J105" s="7" t="s">
        <v>789</v>
      </c>
      <c r="K105" s="15" t="s">
        <v>550</v>
      </c>
      <c r="L105" s="16"/>
      <c r="M105" s="8">
        <v>42117</v>
      </c>
    </row>
    <row r="106" spans="1:13" ht="120">
      <c r="A106" s="2" t="s">
        <v>216</v>
      </c>
      <c r="B106" s="3" t="s">
        <v>756</v>
      </c>
      <c r="C106" s="3" t="s">
        <v>790</v>
      </c>
      <c r="D106" s="3" t="s">
        <v>33</v>
      </c>
      <c r="E106" s="4">
        <v>20</v>
      </c>
      <c r="F106" s="5">
        <v>167.76</v>
      </c>
      <c r="G106" s="6"/>
      <c r="H106" s="3" t="s">
        <v>758</v>
      </c>
      <c r="I106" s="6" t="s">
        <v>34</v>
      </c>
      <c r="J106" s="7" t="s">
        <v>791</v>
      </c>
      <c r="K106" s="15" t="s">
        <v>550</v>
      </c>
      <c r="L106" s="16"/>
      <c r="M106" s="8">
        <v>42117</v>
      </c>
    </row>
    <row r="107" spans="1:13" ht="120">
      <c r="A107" s="2" t="s">
        <v>216</v>
      </c>
      <c r="B107" s="3" t="s">
        <v>756</v>
      </c>
      <c r="C107" s="3" t="s">
        <v>792</v>
      </c>
      <c r="D107" s="3" t="s">
        <v>33</v>
      </c>
      <c r="E107" s="4">
        <v>6</v>
      </c>
      <c r="F107" s="5">
        <v>50.79</v>
      </c>
      <c r="G107" s="6"/>
      <c r="H107" s="3" t="s">
        <v>758</v>
      </c>
      <c r="I107" s="6" t="s">
        <v>34</v>
      </c>
      <c r="J107" s="7" t="s">
        <v>793</v>
      </c>
      <c r="K107" s="15" t="s">
        <v>550</v>
      </c>
      <c r="L107" s="16"/>
      <c r="M107" s="8">
        <v>42117</v>
      </c>
    </row>
    <row r="108" spans="1:13" ht="120">
      <c r="A108" s="2" t="s">
        <v>216</v>
      </c>
      <c r="B108" s="3" t="s">
        <v>756</v>
      </c>
      <c r="C108" s="3" t="s">
        <v>794</v>
      </c>
      <c r="D108" s="3" t="s">
        <v>33</v>
      </c>
      <c r="E108" s="4">
        <v>10</v>
      </c>
      <c r="F108" s="5">
        <v>84.65</v>
      </c>
      <c r="G108" s="6"/>
      <c r="H108" s="3" t="s">
        <v>758</v>
      </c>
      <c r="I108" s="6" t="s">
        <v>34</v>
      </c>
      <c r="J108" s="7" t="s">
        <v>795</v>
      </c>
      <c r="K108" s="15" t="s">
        <v>550</v>
      </c>
      <c r="L108" s="16"/>
      <c r="M108" s="8">
        <v>42117</v>
      </c>
    </row>
    <row r="109" spans="1:13" ht="120">
      <c r="A109" s="2" t="s">
        <v>216</v>
      </c>
      <c r="B109" s="3" t="s">
        <v>756</v>
      </c>
      <c r="C109" s="3" t="s">
        <v>796</v>
      </c>
      <c r="D109" s="3" t="s">
        <v>33</v>
      </c>
      <c r="E109" s="4">
        <v>20</v>
      </c>
      <c r="F109" s="5">
        <v>167.76</v>
      </c>
      <c r="G109" s="6"/>
      <c r="H109" s="3" t="s">
        <v>758</v>
      </c>
      <c r="I109" s="6" t="s">
        <v>34</v>
      </c>
      <c r="J109" s="7" t="s">
        <v>797</v>
      </c>
      <c r="K109" s="15" t="s">
        <v>550</v>
      </c>
      <c r="L109" s="16"/>
      <c r="M109" s="8">
        <v>42117</v>
      </c>
    </row>
    <row r="110" spans="1:13" ht="120">
      <c r="A110" s="2" t="s">
        <v>216</v>
      </c>
      <c r="B110" s="3" t="s">
        <v>756</v>
      </c>
      <c r="C110" s="3" t="s">
        <v>798</v>
      </c>
      <c r="D110" s="3" t="s">
        <v>33</v>
      </c>
      <c r="E110" s="4">
        <v>6</v>
      </c>
      <c r="F110" s="5">
        <v>50.79</v>
      </c>
      <c r="G110" s="6"/>
      <c r="H110" s="3" t="s">
        <v>758</v>
      </c>
      <c r="I110" s="6" t="s">
        <v>34</v>
      </c>
      <c r="J110" s="7" t="s">
        <v>799</v>
      </c>
      <c r="K110" s="15" t="s">
        <v>550</v>
      </c>
      <c r="L110" s="16"/>
      <c r="M110" s="8">
        <v>42117</v>
      </c>
    </row>
    <row r="111" spans="1:13" ht="120">
      <c r="A111" s="2" t="s">
        <v>216</v>
      </c>
      <c r="B111" s="3" t="s">
        <v>756</v>
      </c>
      <c r="C111" s="3" t="s">
        <v>800</v>
      </c>
      <c r="D111" s="3" t="s">
        <v>33</v>
      </c>
      <c r="E111" s="4">
        <v>10</v>
      </c>
      <c r="F111" s="5">
        <v>84.65</v>
      </c>
      <c r="G111" s="6"/>
      <c r="H111" s="3" t="s">
        <v>758</v>
      </c>
      <c r="I111" s="6" t="s">
        <v>34</v>
      </c>
      <c r="J111" s="7" t="s">
        <v>801</v>
      </c>
      <c r="K111" s="15" t="s">
        <v>550</v>
      </c>
      <c r="L111" s="16"/>
      <c r="M111" s="8">
        <v>42117</v>
      </c>
    </row>
    <row r="112" spans="1:13" ht="120">
      <c r="A112" s="2" t="s">
        <v>216</v>
      </c>
      <c r="B112" s="3" t="s">
        <v>756</v>
      </c>
      <c r="C112" s="3" t="s">
        <v>802</v>
      </c>
      <c r="D112" s="3" t="s">
        <v>33</v>
      </c>
      <c r="E112" s="4">
        <v>20</v>
      </c>
      <c r="F112" s="5">
        <v>167.76</v>
      </c>
      <c r="G112" s="6"/>
      <c r="H112" s="3" t="s">
        <v>758</v>
      </c>
      <c r="I112" s="6" t="s">
        <v>34</v>
      </c>
      <c r="J112" s="7" t="s">
        <v>803</v>
      </c>
      <c r="K112" s="15" t="s">
        <v>550</v>
      </c>
      <c r="L112" s="16"/>
      <c r="M112" s="8">
        <v>42117</v>
      </c>
    </row>
    <row r="113" spans="1:13" ht="120">
      <c r="A113" s="2" t="s">
        <v>216</v>
      </c>
      <c r="B113" s="3" t="s">
        <v>756</v>
      </c>
      <c r="C113" s="3" t="s">
        <v>804</v>
      </c>
      <c r="D113" s="3" t="s">
        <v>33</v>
      </c>
      <c r="E113" s="4">
        <v>6</v>
      </c>
      <c r="F113" s="5">
        <v>50.79</v>
      </c>
      <c r="G113" s="6"/>
      <c r="H113" s="3" t="s">
        <v>758</v>
      </c>
      <c r="I113" s="6" t="s">
        <v>34</v>
      </c>
      <c r="J113" s="7" t="s">
        <v>805</v>
      </c>
      <c r="K113" s="15" t="s">
        <v>550</v>
      </c>
      <c r="L113" s="16"/>
      <c r="M113" s="8">
        <v>42117</v>
      </c>
    </row>
    <row r="114" spans="1:13" ht="120">
      <c r="A114" s="2" t="s">
        <v>216</v>
      </c>
      <c r="B114" s="3" t="s">
        <v>756</v>
      </c>
      <c r="C114" s="3" t="s">
        <v>806</v>
      </c>
      <c r="D114" s="3" t="s">
        <v>33</v>
      </c>
      <c r="E114" s="4">
        <v>10</v>
      </c>
      <c r="F114" s="5">
        <v>84.65</v>
      </c>
      <c r="G114" s="6"/>
      <c r="H114" s="3" t="s">
        <v>758</v>
      </c>
      <c r="I114" s="6" t="s">
        <v>34</v>
      </c>
      <c r="J114" s="7" t="s">
        <v>807</v>
      </c>
      <c r="K114" s="15" t="s">
        <v>550</v>
      </c>
      <c r="L114" s="16"/>
      <c r="M114" s="8">
        <v>42117</v>
      </c>
    </row>
    <row r="115" spans="1:13" ht="120">
      <c r="A115" s="2" t="s">
        <v>216</v>
      </c>
      <c r="B115" s="3" t="s">
        <v>756</v>
      </c>
      <c r="C115" s="3" t="s">
        <v>808</v>
      </c>
      <c r="D115" s="3" t="s">
        <v>33</v>
      </c>
      <c r="E115" s="4">
        <v>20</v>
      </c>
      <c r="F115" s="5">
        <v>167.76</v>
      </c>
      <c r="G115" s="6"/>
      <c r="H115" s="3" t="s">
        <v>758</v>
      </c>
      <c r="I115" s="6" t="s">
        <v>34</v>
      </c>
      <c r="J115" s="7" t="s">
        <v>809</v>
      </c>
      <c r="K115" s="15" t="s">
        <v>550</v>
      </c>
      <c r="L115" s="16"/>
      <c r="M115" s="8">
        <v>42117</v>
      </c>
    </row>
    <row r="116" spans="1:13" ht="120">
      <c r="A116" s="2" t="s">
        <v>216</v>
      </c>
      <c r="B116" s="3" t="s">
        <v>756</v>
      </c>
      <c r="C116" s="3" t="s">
        <v>810</v>
      </c>
      <c r="D116" s="3" t="s">
        <v>33</v>
      </c>
      <c r="E116" s="4">
        <v>6</v>
      </c>
      <c r="F116" s="5">
        <v>50.79</v>
      </c>
      <c r="G116" s="6"/>
      <c r="H116" s="3" t="s">
        <v>758</v>
      </c>
      <c r="I116" s="6" t="s">
        <v>34</v>
      </c>
      <c r="J116" s="7" t="s">
        <v>811</v>
      </c>
      <c r="K116" s="15" t="s">
        <v>550</v>
      </c>
      <c r="L116" s="16"/>
      <c r="M116" s="8">
        <v>42117</v>
      </c>
    </row>
    <row r="117" spans="1:13" ht="120">
      <c r="A117" s="2" t="s">
        <v>216</v>
      </c>
      <c r="B117" s="3" t="s">
        <v>756</v>
      </c>
      <c r="C117" s="3" t="s">
        <v>812</v>
      </c>
      <c r="D117" s="3" t="s">
        <v>33</v>
      </c>
      <c r="E117" s="4">
        <v>10</v>
      </c>
      <c r="F117" s="5">
        <v>84.65</v>
      </c>
      <c r="G117" s="6"/>
      <c r="H117" s="3" t="s">
        <v>758</v>
      </c>
      <c r="I117" s="6" t="s">
        <v>34</v>
      </c>
      <c r="J117" s="7" t="s">
        <v>813</v>
      </c>
      <c r="K117" s="15" t="s">
        <v>550</v>
      </c>
      <c r="L117" s="16"/>
      <c r="M117" s="8">
        <v>42117</v>
      </c>
    </row>
    <row r="118" spans="1:13" ht="120">
      <c r="A118" s="2" t="s">
        <v>216</v>
      </c>
      <c r="B118" s="3" t="s">
        <v>756</v>
      </c>
      <c r="C118" s="3" t="s">
        <v>814</v>
      </c>
      <c r="D118" s="3" t="s">
        <v>33</v>
      </c>
      <c r="E118" s="4">
        <v>20</v>
      </c>
      <c r="F118" s="5">
        <v>167.76</v>
      </c>
      <c r="G118" s="6"/>
      <c r="H118" s="3" t="s">
        <v>758</v>
      </c>
      <c r="I118" s="6" t="s">
        <v>34</v>
      </c>
      <c r="J118" s="7" t="s">
        <v>815</v>
      </c>
      <c r="K118" s="15" t="s">
        <v>550</v>
      </c>
      <c r="L118" s="16"/>
      <c r="M118" s="8">
        <v>42117</v>
      </c>
    </row>
    <row r="119" spans="1:13" ht="120">
      <c r="A119" s="2" t="s">
        <v>216</v>
      </c>
      <c r="B119" s="3" t="s">
        <v>756</v>
      </c>
      <c r="C119" s="3" t="s">
        <v>816</v>
      </c>
      <c r="D119" s="3" t="s">
        <v>33</v>
      </c>
      <c r="E119" s="4">
        <v>6</v>
      </c>
      <c r="F119" s="5">
        <v>50.79</v>
      </c>
      <c r="G119" s="6"/>
      <c r="H119" s="3" t="s">
        <v>758</v>
      </c>
      <c r="I119" s="6" t="s">
        <v>34</v>
      </c>
      <c r="J119" s="7" t="s">
        <v>817</v>
      </c>
      <c r="K119" s="15" t="s">
        <v>550</v>
      </c>
      <c r="L119" s="16"/>
      <c r="M119" s="8">
        <v>42117</v>
      </c>
    </row>
    <row r="120" spans="1:13" ht="75">
      <c r="A120" s="2" t="s">
        <v>216</v>
      </c>
      <c r="B120" s="3" t="s">
        <v>818</v>
      </c>
      <c r="C120" s="3" t="s">
        <v>819</v>
      </c>
      <c r="D120" s="3" t="s">
        <v>152</v>
      </c>
      <c r="E120" s="4">
        <v>10</v>
      </c>
      <c r="F120" s="5">
        <v>70.5</v>
      </c>
      <c r="G120" s="6"/>
      <c r="H120" s="3" t="s">
        <v>463</v>
      </c>
      <c r="I120" s="6" t="s">
        <v>107</v>
      </c>
      <c r="J120" s="7" t="s">
        <v>820</v>
      </c>
      <c r="K120" s="15" t="s">
        <v>550</v>
      </c>
      <c r="L120" s="16"/>
      <c r="M120" s="8">
        <v>41745</v>
      </c>
    </row>
    <row r="121" spans="1:13" ht="75">
      <c r="A121" s="2" t="s">
        <v>218</v>
      </c>
      <c r="B121" s="3" t="s">
        <v>821</v>
      </c>
      <c r="C121" s="3" t="s">
        <v>822</v>
      </c>
      <c r="D121" s="3" t="s">
        <v>53</v>
      </c>
      <c r="E121" s="4">
        <v>1</v>
      </c>
      <c r="F121" s="5">
        <v>75.599999999999994</v>
      </c>
      <c r="G121" s="6"/>
      <c r="H121" s="3" t="s">
        <v>219</v>
      </c>
      <c r="I121" s="6" t="s">
        <v>14</v>
      </c>
      <c r="J121" s="7" t="s">
        <v>220</v>
      </c>
      <c r="K121" s="15" t="s">
        <v>550</v>
      </c>
      <c r="L121" s="16"/>
      <c r="M121" s="8">
        <v>41149</v>
      </c>
    </row>
    <row r="122" spans="1:13" ht="90">
      <c r="A122" s="2" t="s">
        <v>218</v>
      </c>
      <c r="B122" s="3" t="s">
        <v>821</v>
      </c>
      <c r="C122" s="3" t="s">
        <v>823</v>
      </c>
      <c r="D122" s="3" t="s">
        <v>53</v>
      </c>
      <c r="E122" s="4">
        <v>28</v>
      </c>
      <c r="F122" s="5">
        <v>2116.8000000000002</v>
      </c>
      <c r="G122" s="6"/>
      <c r="H122" s="3" t="s">
        <v>219</v>
      </c>
      <c r="I122" s="6" t="s">
        <v>56</v>
      </c>
      <c r="J122" s="7" t="s">
        <v>824</v>
      </c>
      <c r="K122" s="15" t="s">
        <v>550</v>
      </c>
      <c r="L122" s="16"/>
      <c r="M122" s="8">
        <v>41149</v>
      </c>
    </row>
    <row r="123" spans="1:13" ht="105">
      <c r="A123" s="2" t="s">
        <v>425</v>
      </c>
      <c r="B123" s="3" t="s">
        <v>825</v>
      </c>
      <c r="C123" s="3" t="s">
        <v>826</v>
      </c>
      <c r="D123" s="3" t="s">
        <v>827</v>
      </c>
      <c r="E123" s="4">
        <v>1</v>
      </c>
      <c r="F123" s="5">
        <v>1151.04</v>
      </c>
      <c r="G123" s="6"/>
      <c r="H123" s="3" t="s">
        <v>426</v>
      </c>
      <c r="I123" s="6" t="s">
        <v>16</v>
      </c>
      <c r="J123" s="7" t="s">
        <v>828</v>
      </c>
      <c r="K123" s="15" t="s">
        <v>550</v>
      </c>
      <c r="L123" s="16"/>
      <c r="M123" s="8">
        <v>41457</v>
      </c>
    </row>
    <row r="124" spans="1:13" ht="75">
      <c r="A124" s="2" t="s">
        <v>425</v>
      </c>
      <c r="B124" s="3" t="s">
        <v>825</v>
      </c>
      <c r="C124" s="3" t="s">
        <v>829</v>
      </c>
      <c r="D124" s="3" t="s">
        <v>642</v>
      </c>
      <c r="E124" s="4">
        <v>25</v>
      </c>
      <c r="F124" s="5">
        <v>282.01</v>
      </c>
      <c r="G124" s="6"/>
      <c r="H124" s="3" t="s">
        <v>427</v>
      </c>
      <c r="I124" s="6" t="s">
        <v>16</v>
      </c>
      <c r="J124" s="7" t="s">
        <v>830</v>
      </c>
      <c r="K124" s="15" t="s">
        <v>550</v>
      </c>
      <c r="L124" s="16"/>
      <c r="M124" s="8">
        <v>41457</v>
      </c>
    </row>
    <row r="125" spans="1:13" ht="90">
      <c r="A125" s="2" t="s">
        <v>222</v>
      </c>
      <c r="B125" s="3" t="s">
        <v>831</v>
      </c>
      <c r="C125" s="3" t="s">
        <v>832</v>
      </c>
      <c r="D125" s="3" t="s">
        <v>833</v>
      </c>
      <c r="E125" s="4">
        <v>10</v>
      </c>
      <c r="F125" s="5">
        <v>14102.4</v>
      </c>
      <c r="G125" s="6"/>
      <c r="H125" s="3" t="s">
        <v>223</v>
      </c>
      <c r="I125" s="6" t="s">
        <v>30</v>
      </c>
      <c r="J125" s="7" t="s">
        <v>224</v>
      </c>
      <c r="K125" s="15" t="s">
        <v>550</v>
      </c>
      <c r="L125" s="16"/>
      <c r="M125" s="8">
        <v>41605</v>
      </c>
    </row>
    <row r="126" spans="1:13" ht="90">
      <c r="A126" s="2" t="s">
        <v>222</v>
      </c>
      <c r="B126" s="3" t="s">
        <v>831</v>
      </c>
      <c r="C126" s="3" t="s">
        <v>832</v>
      </c>
      <c r="D126" s="3" t="s">
        <v>833</v>
      </c>
      <c r="E126" s="4">
        <v>10</v>
      </c>
      <c r="F126" s="5">
        <v>14102.5</v>
      </c>
      <c r="G126" s="6"/>
      <c r="H126" s="3" t="s">
        <v>223</v>
      </c>
      <c r="I126" s="6" t="s">
        <v>12</v>
      </c>
      <c r="J126" s="7" t="s">
        <v>834</v>
      </c>
      <c r="K126" s="15" t="s">
        <v>550</v>
      </c>
      <c r="L126" s="16"/>
      <c r="M126" s="8">
        <v>41605</v>
      </c>
    </row>
    <row r="127" spans="1:13" ht="90">
      <c r="A127" s="2" t="s">
        <v>222</v>
      </c>
      <c r="B127" s="3" t="s">
        <v>831</v>
      </c>
      <c r="C127" s="3" t="s">
        <v>835</v>
      </c>
      <c r="D127" s="3" t="s">
        <v>833</v>
      </c>
      <c r="E127" s="4">
        <v>10</v>
      </c>
      <c r="F127" s="5">
        <v>7032.7</v>
      </c>
      <c r="G127" s="6"/>
      <c r="H127" s="3" t="s">
        <v>223</v>
      </c>
      <c r="I127" s="6" t="s">
        <v>30</v>
      </c>
      <c r="J127" s="7" t="s">
        <v>225</v>
      </c>
      <c r="K127" s="15" t="s">
        <v>550</v>
      </c>
      <c r="L127" s="16"/>
      <c r="M127" s="8">
        <v>41605</v>
      </c>
    </row>
    <row r="128" spans="1:13" ht="90">
      <c r="A128" s="2" t="s">
        <v>222</v>
      </c>
      <c r="B128" s="3" t="s">
        <v>831</v>
      </c>
      <c r="C128" s="3" t="s">
        <v>835</v>
      </c>
      <c r="D128" s="3" t="s">
        <v>833</v>
      </c>
      <c r="E128" s="4">
        <v>10</v>
      </c>
      <c r="F128" s="5">
        <v>7032.7</v>
      </c>
      <c r="G128" s="6"/>
      <c r="H128" s="3" t="s">
        <v>223</v>
      </c>
      <c r="I128" s="6" t="s">
        <v>12</v>
      </c>
      <c r="J128" s="7" t="s">
        <v>836</v>
      </c>
      <c r="K128" s="15" t="s">
        <v>550</v>
      </c>
      <c r="L128" s="16"/>
      <c r="M128" s="8">
        <v>41605</v>
      </c>
    </row>
    <row r="129" spans="1:13" ht="90">
      <c r="A129" s="2" t="s">
        <v>222</v>
      </c>
      <c r="B129" s="3" t="s">
        <v>837</v>
      </c>
      <c r="C129" s="3" t="s">
        <v>227</v>
      </c>
      <c r="D129" s="3" t="s">
        <v>838</v>
      </c>
      <c r="E129" s="4">
        <v>1</v>
      </c>
      <c r="F129" s="5">
        <v>1300.54</v>
      </c>
      <c r="G129" s="6"/>
      <c r="H129" s="3" t="s">
        <v>228</v>
      </c>
      <c r="I129" s="6" t="s">
        <v>37</v>
      </c>
      <c r="J129" s="7" t="s">
        <v>839</v>
      </c>
      <c r="K129" s="15" t="s">
        <v>550</v>
      </c>
      <c r="L129" s="16"/>
      <c r="M129" s="8">
        <v>41457</v>
      </c>
    </row>
    <row r="130" spans="1:13" ht="90">
      <c r="A130" s="2" t="s">
        <v>222</v>
      </c>
      <c r="B130" s="3" t="s">
        <v>837</v>
      </c>
      <c r="C130" s="3" t="s">
        <v>226</v>
      </c>
      <c r="D130" s="3" t="s">
        <v>838</v>
      </c>
      <c r="E130" s="4">
        <v>1</v>
      </c>
      <c r="F130" s="5">
        <v>650.27</v>
      </c>
      <c r="G130" s="6"/>
      <c r="H130" s="3" t="s">
        <v>228</v>
      </c>
      <c r="I130" s="6" t="s">
        <v>37</v>
      </c>
      <c r="J130" s="7" t="s">
        <v>840</v>
      </c>
      <c r="K130" s="15" t="s">
        <v>550</v>
      </c>
      <c r="L130" s="16"/>
      <c r="M130" s="8">
        <v>41457</v>
      </c>
    </row>
    <row r="131" spans="1:13" ht="75">
      <c r="A131" s="2" t="s">
        <v>841</v>
      </c>
      <c r="B131" s="3" t="s">
        <v>842</v>
      </c>
      <c r="C131" s="3" t="s">
        <v>244</v>
      </c>
      <c r="D131" s="3" t="s">
        <v>843</v>
      </c>
      <c r="E131" s="4">
        <v>1</v>
      </c>
      <c r="F131" s="5">
        <v>282.42</v>
      </c>
      <c r="G131" s="6"/>
      <c r="H131" s="3" t="s">
        <v>844</v>
      </c>
      <c r="I131" s="6" t="s">
        <v>26</v>
      </c>
      <c r="J131" s="7" t="s">
        <v>845</v>
      </c>
      <c r="K131" s="15" t="s">
        <v>557</v>
      </c>
      <c r="L131" s="16"/>
      <c r="M131" s="8">
        <v>42064</v>
      </c>
    </row>
    <row r="132" spans="1:13" ht="75">
      <c r="A132" s="2" t="s">
        <v>841</v>
      </c>
      <c r="B132" s="3" t="s">
        <v>842</v>
      </c>
      <c r="C132" s="3" t="s">
        <v>105</v>
      </c>
      <c r="D132" s="3" t="s">
        <v>843</v>
      </c>
      <c r="E132" s="4">
        <v>1</v>
      </c>
      <c r="F132" s="5">
        <v>281.79000000000002</v>
      </c>
      <c r="G132" s="6"/>
      <c r="H132" s="3" t="s">
        <v>846</v>
      </c>
      <c r="I132" s="6" t="s">
        <v>26</v>
      </c>
      <c r="J132" s="7" t="s">
        <v>847</v>
      </c>
      <c r="K132" s="15" t="s">
        <v>557</v>
      </c>
      <c r="L132" s="16"/>
      <c r="M132" s="8">
        <v>42064</v>
      </c>
    </row>
    <row r="133" spans="1:13" ht="75">
      <c r="A133" s="2" t="s">
        <v>841</v>
      </c>
      <c r="B133" s="3" t="s">
        <v>842</v>
      </c>
      <c r="C133" s="3" t="s">
        <v>848</v>
      </c>
      <c r="D133" s="3" t="s">
        <v>843</v>
      </c>
      <c r="E133" s="4">
        <v>1</v>
      </c>
      <c r="F133" s="5">
        <v>656.26</v>
      </c>
      <c r="G133" s="6"/>
      <c r="H133" s="3" t="s">
        <v>846</v>
      </c>
      <c r="I133" s="6" t="s">
        <v>26</v>
      </c>
      <c r="J133" s="7" t="s">
        <v>849</v>
      </c>
      <c r="K133" s="15" t="s">
        <v>557</v>
      </c>
      <c r="L133" s="16"/>
      <c r="M133" s="8">
        <v>42064</v>
      </c>
    </row>
    <row r="134" spans="1:13" ht="75">
      <c r="A134" s="2" t="s">
        <v>841</v>
      </c>
      <c r="B134" s="3" t="s">
        <v>842</v>
      </c>
      <c r="C134" s="3" t="s">
        <v>850</v>
      </c>
      <c r="D134" s="3" t="s">
        <v>843</v>
      </c>
      <c r="E134" s="4">
        <v>1</v>
      </c>
      <c r="F134" s="5">
        <v>282.37</v>
      </c>
      <c r="G134" s="6"/>
      <c r="H134" s="3" t="s">
        <v>851</v>
      </c>
      <c r="I134" s="6" t="s">
        <v>26</v>
      </c>
      <c r="J134" s="7" t="s">
        <v>852</v>
      </c>
      <c r="K134" s="15" t="s">
        <v>557</v>
      </c>
      <c r="L134" s="16"/>
      <c r="M134" s="8">
        <v>42064</v>
      </c>
    </row>
    <row r="135" spans="1:13" ht="180">
      <c r="A135" s="2" t="s">
        <v>217</v>
      </c>
      <c r="B135" s="3" t="s">
        <v>853</v>
      </c>
      <c r="C135" s="3" t="s">
        <v>854</v>
      </c>
      <c r="D135" s="3" t="s">
        <v>70</v>
      </c>
      <c r="E135" s="4">
        <v>10</v>
      </c>
      <c r="F135" s="5">
        <v>36.31</v>
      </c>
      <c r="G135" s="6"/>
      <c r="H135" s="3" t="s">
        <v>472</v>
      </c>
      <c r="I135" s="6" t="s">
        <v>24</v>
      </c>
      <c r="J135" s="7" t="s">
        <v>473</v>
      </c>
      <c r="K135" s="15" t="s">
        <v>550</v>
      </c>
      <c r="L135" s="16"/>
      <c r="M135" s="8">
        <v>41726</v>
      </c>
    </row>
    <row r="136" spans="1:13" ht="60">
      <c r="A136" s="2" t="s">
        <v>217</v>
      </c>
      <c r="B136" s="3" t="s">
        <v>853</v>
      </c>
      <c r="C136" s="3" t="s">
        <v>71</v>
      </c>
      <c r="D136" s="3" t="s">
        <v>70</v>
      </c>
      <c r="E136" s="4">
        <v>50</v>
      </c>
      <c r="F136" s="5">
        <v>9.19</v>
      </c>
      <c r="G136" s="6"/>
      <c r="H136" s="3" t="s">
        <v>470</v>
      </c>
      <c r="I136" s="6" t="s">
        <v>24</v>
      </c>
      <c r="J136" s="7" t="s">
        <v>471</v>
      </c>
      <c r="K136" s="15" t="s">
        <v>550</v>
      </c>
      <c r="L136" s="16"/>
      <c r="M136" s="8">
        <v>41780</v>
      </c>
    </row>
    <row r="137" spans="1:13" ht="150">
      <c r="A137" s="2" t="s">
        <v>217</v>
      </c>
      <c r="B137" s="3" t="s">
        <v>853</v>
      </c>
      <c r="C137" s="3" t="s">
        <v>855</v>
      </c>
      <c r="D137" s="3" t="s">
        <v>70</v>
      </c>
      <c r="E137" s="4">
        <v>10</v>
      </c>
      <c r="F137" s="5">
        <v>36.31</v>
      </c>
      <c r="G137" s="6"/>
      <c r="H137" s="3" t="s">
        <v>856</v>
      </c>
      <c r="I137" s="6" t="s">
        <v>14</v>
      </c>
      <c r="J137" s="7" t="s">
        <v>857</v>
      </c>
      <c r="K137" s="15" t="s">
        <v>550</v>
      </c>
      <c r="L137" s="16"/>
      <c r="M137" s="8">
        <v>41780</v>
      </c>
    </row>
    <row r="138" spans="1:13" ht="75">
      <c r="A138" s="2" t="s">
        <v>232</v>
      </c>
      <c r="B138" s="3" t="s">
        <v>858</v>
      </c>
      <c r="C138" s="3" t="s">
        <v>859</v>
      </c>
      <c r="D138" s="3" t="s">
        <v>103</v>
      </c>
      <c r="E138" s="4">
        <v>10</v>
      </c>
      <c r="F138" s="5">
        <v>39.96</v>
      </c>
      <c r="G138" s="6"/>
      <c r="H138" s="3" t="s">
        <v>233</v>
      </c>
      <c r="I138" s="6" t="s">
        <v>22</v>
      </c>
      <c r="J138" s="7" t="s">
        <v>860</v>
      </c>
      <c r="K138" s="15" t="s">
        <v>550</v>
      </c>
      <c r="L138" s="16"/>
      <c r="M138" s="8">
        <v>42048</v>
      </c>
    </row>
    <row r="139" spans="1:13" ht="75">
      <c r="A139" s="2" t="s">
        <v>232</v>
      </c>
      <c r="B139" s="3" t="s">
        <v>858</v>
      </c>
      <c r="C139" s="3" t="s">
        <v>181</v>
      </c>
      <c r="D139" s="3" t="s">
        <v>103</v>
      </c>
      <c r="E139" s="4">
        <v>20</v>
      </c>
      <c r="F139" s="5">
        <v>75.599999999999994</v>
      </c>
      <c r="G139" s="6"/>
      <c r="H139" s="3" t="s">
        <v>233</v>
      </c>
      <c r="I139" s="6" t="s">
        <v>22</v>
      </c>
      <c r="J139" s="7" t="s">
        <v>861</v>
      </c>
      <c r="K139" s="15" t="s">
        <v>550</v>
      </c>
      <c r="L139" s="16"/>
      <c r="M139" s="8">
        <v>42048</v>
      </c>
    </row>
    <row r="140" spans="1:13" ht="75">
      <c r="A140" s="2" t="s">
        <v>232</v>
      </c>
      <c r="B140" s="3" t="s">
        <v>858</v>
      </c>
      <c r="C140" s="3" t="s">
        <v>109</v>
      </c>
      <c r="D140" s="3" t="s">
        <v>103</v>
      </c>
      <c r="E140" s="4">
        <v>30</v>
      </c>
      <c r="F140" s="5">
        <v>118.8</v>
      </c>
      <c r="G140" s="6"/>
      <c r="H140" s="3" t="s">
        <v>233</v>
      </c>
      <c r="I140" s="6" t="s">
        <v>22</v>
      </c>
      <c r="J140" s="7" t="s">
        <v>862</v>
      </c>
      <c r="K140" s="15" t="s">
        <v>550</v>
      </c>
      <c r="L140" s="16"/>
      <c r="M140" s="8">
        <v>42048</v>
      </c>
    </row>
    <row r="141" spans="1:13" ht="60">
      <c r="A141" s="2" t="s">
        <v>232</v>
      </c>
      <c r="B141" s="3" t="s">
        <v>858</v>
      </c>
      <c r="C141" s="3" t="s">
        <v>863</v>
      </c>
      <c r="D141" s="3" t="s">
        <v>103</v>
      </c>
      <c r="E141" s="4">
        <v>50</v>
      </c>
      <c r="F141" s="5">
        <v>185.76</v>
      </c>
      <c r="G141" s="6"/>
      <c r="H141" s="3" t="s">
        <v>233</v>
      </c>
      <c r="I141" s="6" t="s">
        <v>22</v>
      </c>
      <c r="J141" s="7" t="s">
        <v>864</v>
      </c>
      <c r="K141" s="15" t="s">
        <v>550</v>
      </c>
      <c r="L141" s="16"/>
      <c r="M141" s="8">
        <v>42048</v>
      </c>
    </row>
    <row r="142" spans="1:13" ht="90">
      <c r="A142" s="2" t="s">
        <v>234</v>
      </c>
      <c r="B142" s="3" t="s">
        <v>865</v>
      </c>
      <c r="C142" s="3" t="s">
        <v>866</v>
      </c>
      <c r="D142" s="3" t="s">
        <v>236</v>
      </c>
      <c r="E142" s="4">
        <v>24</v>
      </c>
      <c r="F142" s="5">
        <v>398.94</v>
      </c>
      <c r="G142" s="6"/>
      <c r="H142" s="3" t="s">
        <v>237</v>
      </c>
      <c r="I142" s="6" t="s">
        <v>12</v>
      </c>
      <c r="J142" s="7" t="s">
        <v>867</v>
      </c>
      <c r="K142" s="15" t="s">
        <v>550</v>
      </c>
      <c r="L142" s="16"/>
      <c r="M142" s="8">
        <v>42222</v>
      </c>
    </row>
    <row r="143" spans="1:13" ht="75">
      <c r="A143" s="2" t="s">
        <v>242</v>
      </c>
      <c r="B143" s="3" t="s">
        <v>868</v>
      </c>
      <c r="C143" s="3" t="s">
        <v>490</v>
      </c>
      <c r="D143" s="3" t="s">
        <v>108</v>
      </c>
      <c r="E143" s="4">
        <v>30</v>
      </c>
      <c r="F143" s="5">
        <v>182.44</v>
      </c>
      <c r="G143" s="6"/>
      <c r="H143" s="3" t="s">
        <v>869</v>
      </c>
      <c r="I143" s="6" t="s">
        <v>21</v>
      </c>
      <c r="J143" s="7" t="s">
        <v>870</v>
      </c>
      <c r="K143" s="15" t="s">
        <v>606</v>
      </c>
      <c r="L143" s="16"/>
      <c r="M143" s="8">
        <v>41995</v>
      </c>
    </row>
    <row r="144" spans="1:13" ht="75">
      <c r="A144" s="2" t="s">
        <v>242</v>
      </c>
      <c r="B144" s="3" t="s">
        <v>868</v>
      </c>
      <c r="C144" s="3" t="s">
        <v>491</v>
      </c>
      <c r="D144" s="3" t="s">
        <v>108</v>
      </c>
      <c r="E144" s="4">
        <v>30</v>
      </c>
      <c r="F144" s="5">
        <v>272.16000000000003</v>
      </c>
      <c r="G144" s="6"/>
      <c r="H144" s="3" t="s">
        <v>869</v>
      </c>
      <c r="I144" s="6" t="s">
        <v>21</v>
      </c>
      <c r="J144" s="7" t="s">
        <v>871</v>
      </c>
      <c r="K144" s="15" t="s">
        <v>606</v>
      </c>
      <c r="L144" s="16"/>
      <c r="M144" s="8">
        <v>41995</v>
      </c>
    </row>
    <row r="145" spans="1:13" ht="75">
      <c r="A145" s="2" t="s">
        <v>242</v>
      </c>
      <c r="B145" s="3" t="s">
        <v>868</v>
      </c>
      <c r="C145" s="3" t="s">
        <v>290</v>
      </c>
      <c r="D145" s="3" t="s">
        <v>108</v>
      </c>
      <c r="E145" s="4">
        <v>30</v>
      </c>
      <c r="F145" s="5">
        <v>316.60000000000002</v>
      </c>
      <c r="G145" s="6"/>
      <c r="H145" s="3" t="s">
        <v>869</v>
      </c>
      <c r="I145" s="6" t="s">
        <v>21</v>
      </c>
      <c r="J145" s="7" t="s">
        <v>872</v>
      </c>
      <c r="K145" s="15" t="s">
        <v>606</v>
      </c>
      <c r="L145" s="16"/>
      <c r="M145" s="8">
        <v>41995</v>
      </c>
    </row>
    <row r="146" spans="1:13" ht="90">
      <c r="A146" s="2" t="s">
        <v>873</v>
      </c>
      <c r="B146" s="3" t="s">
        <v>874</v>
      </c>
      <c r="C146" s="3" t="s">
        <v>875</v>
      </c>
      <c r="D146" s="3" t="s">
        <v>101</v>
      </c>
      <c r="E146" s="4">
        <v>1</v>
      </c>
      <c r="F146" s="5">
        <v>1554.65</v>
      </c>
      <c r="G146" s="6"/>
      <c r="H146" s="3" t="s">
        <v>876</v>
      </c>
      <c r="I146" s="6" t="s">
        <v>24</v>
      </c>
      <c r="J146" s="7" t="s">
        <v>877</v>
      </c>
      <c r="K146" s="15" t="s">
        <v>606</v>
      </c>
      <c r="L146" s="16"/>
      <c r="M146" s="8">
        <v>41612</v>
      </c>
    </row>
    <row r="147" spans="1:13" ht="60">
      <c r="A147" s="2" t="s">
        <v>873</v>
      </c>
      <c r="B147" s="3" t="s">
        <v>874</v>
      </c>
      <c r="C147" s="3" t="s">
        <v>878</v>
      </c>
      <c r="D147" s="3" t="s">
        <v>879</v>
      </c>
      <c r="E147" s="4">
        <v>300</v>
      </c>
      <c r="F147" s="5">
        <v>11294.65</v>
      </c>
      <c r="G147" s="6"/>
      <c r="H147" s="3" t="s">
        <v>880</v>
      </c>
      <c r="I147" s="6" t="s">
        <v>15</v>
      </c>
      <c r="J147" s="7" t="s">
        <v>881</v>
      </c>
      <c r="K147" s="15" t="s">
        <v>606</v>
      </c>
      <c r="L147" s="16"/>
      <c r="M147" s="8">
        <v>41612</v>
      </c>
    </row>
    <row r="148" spans="1:13" ht="60">
      <c r="A148" s="2" t="s">
        <v>873</v>
      </c>
      <c r="B148" s="3" t="s">
        <v>874</v>
      </c>
      <c r="C148" s="3" t="s">
        <v>878</v>
      </c>
      <c r="D148" s="3" t="s">
        <v>101</v>
      </c>
      <c r="E148" s="4">
        <v>300</v>
      </c>
      <c r="F148" s="5">
        <v>11294.65</v>
      </c>
      <c r="G148" s="6"/>
      <c r="H148" s="3" t="s">
        <v>880</v>
      </c>
      <c r="I148" s="6" t="s">
        <v>24</v>
      </c>
      <c r="J148" s="7" t="s">
        <v>882</v>
      </c>
      <c r="K148" s="15" t="s">
        <v>606</v>
      </c>
      <c r="L148" s="16"/>
      <c r="M148" s="8">
        <v>41612</v>
      </c>
    </row>
    <row r="149" spans="1:13" ht="60">
      <c r="A149" s="2" t="s">
        <v>247</v>
      </c>
      <c r="B149" s="3" t="s">
        <v>883</v>
      </c>
      <c r="C149" s="3" t="s">
        <v>884</v>
      </c>
      <c r="D149" s="3" t="s">
        <v>102</v>
      </c>
      <c r="E149" s="4">
        <v>50</v>
      </c>
      <c r="F149" s="5">
        <v>4.47</v>
      </c>
      <c r="G149" s="6"/>
      <c r="H149" s="3" t="s">
        <v>885</v>
      </c>
      <c r="I149" s="6" t="s">
        <v>12</v>
      </c>
      <c r="J149" s="7" t="s">
        <v>886</v>
      </c>
      <c r="K149" s="15" t="s">
        <v>550</v>
      </c>
      <c r="L149" s="16"/>
      <c r="M149" s="8">
        <v>41659</v>
      </c>
    </row>
    <row r="150" spans="1:13" ht="90">
      <c r="A150" s="2" t="s">
        <v>246</v>
      </c>
      <c r="B150" s="3" t="s">
        <v>246</v>
      </c>
      <c r="C150" s="3" t="s">
        <v>251</v>
      </c>
      <c r="D150" s="3" t="s">
        <v>36</v>
      </c>
      <c r="E150" s="4">
        <v>30</v>
      </c>
      <c r="F150" s="5">
        <v>24.14</v>
      </c>
      <c r="G150" s="6"/>
      <c r="H150" s="3" t="s">
        <v>252</v>
      </c>
      <c r="I150" s="6" t="s">
        <v>24</v>
      </c>
      <c r="J150" s="7" t="s">
        <v>887</v>
      </c>
      <c r="K150" s="15" t="s">
        <v>550</v>
      </c>
      <c r="L150" s="16"/>
      <c r="M150" s="7"/>
    </row>
    <row r="151" spans="1:13" ht="75">
      <c r="A151" s="2" t="s">
        <v>254</v>
      </c>
      <c r="B151" s="3" t="s">
        <v>888</v>
      </c>
      <c r="C151" s="3" t="s">
        <v>889</v>
      </c>
      <c r="D151" s="3" t="s">
        <v>890</v>
      </c>
      <c r="E151" s="4">
        <v>20</v>
      </c>
      <c r="F151" s="5">
        <v>431.51</v>
      </c>
      <c r="G151" s="6"/>
      <c r="H151" s="3" t="s">
        <v>891</v>
      </c>
      <c r="I151" s="6" t="s">
        <v>26</v>
      </c>
      <c r="J151" s="7" t="s">
        <v>892</v>
      </c>
      <c r="K151" s="15" t="s">
        <v>606</v>
      </c>
      <c r="L151" s="16"/>
      <c r="M151" s="8">
        <v>42156</v>
      </c>
    </row>
    <row r="152" spans="1:13" ht="75">
      <c r="A152" s="2" t="s">
        <v>254</v>
      </c>
      <c r="B152" s="3" t="s">
        <v>888</v>
      </c>
      <c r="C152" s="3" t="s">
        <v>893</v>
      </c>
      <c r="D152" s="3" t="s">
        <v>890</v>
      </c>
      <c r="E152" s="4">
        <v>20</v>
      </c>
      <c r="F152" s="5">
        <v>225.64</v>
      </c>
      <c r="G152" s="6"/>
      <c r="H152" s="3" t="s">
        <v>891</v>
      </c>
      <c r="I152" s="6" t="s">
        <v>26</v>
      </c>
      <c r="J152" s="7" t="s">
        <v>894</v>
      </c>
      <c r="K152" s="15" t="s">
        <v>606</v>
      </c>
      <c r="L152" s="16"/>
      <c r="M152" s="8">
        <v>42156</v>
      </c>
    </row>
    <row r="153" spans="1:13" ht="60">
      <c r="A153" s="2" t="s">
        <v>254</v>
      </c>
      <c r="B153" s="3" t="s">
        <v>895</v>
      </c>
      <c r="C153" s="3" t="s">
        <v>896</v>
      </c>
      <c r="D153" s="3" t="s">
        <v>890</v>
      </c>
      <c r="E153" s="4">
        <v>20</v>
      </c>
      <c r="F153" s="5">
        <v>130.4</v>
      </c>
      <c r="G153" s="6"/>
      <c r="H153" s="3" t="s">
        <v>529</v>
      </c>
      <c r="I153" s="6" t="s">
        <v>26</v>
      </c>
      <c r="J153" s="7" t="s">
        <v>897</v>
      </c>
      <c r="K153" s="15" t="s">
        <v>550</v>
      </c>
      <c r="L153" s="16"/>
      <c r="M153" s="8">
        <v>42248</v>
      </c>
    </row>
    <row r="154" spans="1:13" ht="60">
      <c r="A154" s="2" t="s">
        <v>254</v>
      </c>
      <c r="B154" s="3" t="s">
        <v>895</v>
      </c>
      <c r="C154" s="3" t="s">
        <v>898</v>
      </c>
      <c r="D154" s="3" t="s">
        <v>890</v>
      </c>
      <c r="E154" s="4">
        <v>50</v>
      </c>
      <c r="F154" s="5">
        <v>289</v>
      </c>
      <c r="G154" s="6"/>
      <c r="H154" s="3" t="s">
        <v>529</v>
      </c>
      <c r="I154" s="6" t="s">
        <v>26</v>
      </c>
      <c r="J154" s="7" t="s">
        <v>899</v>
      </c>
      <c r="K154" s="15" t="s">
        <v>550</v>
      </c>
      <c r="L154" s="16"/>
      <c r="M154" s="8">
        <v>42248</v>
      </c>
    </row>
    <row r="155" spans="1:13" ht="60">
      <c r="A155" s="2" t="s">
        <v>254</v>
      </c>
      <c r="B155" s="3" t="s">
        <v>895</v>
      </c>
      <c r="C155" s="3" t="s">
        <v>900</v>
      </c>
      <c r="D155" s="3" t="s">
        <v>890</v>
      </c>
      <c r="E155" s="4">
        <v>20</v>
      </c>
      <c r="F155" s="5">
        <v>255</v>
      </c>
      <c r="G155" s="6"/>
      <c r="H155" s="3" t="s">
        <v>529</v>
      </c>
      <c r="I155" s="6" t="s">
        <v>26</v>
      </c>
      <c r="J155" s="7" t="s">
        <v>901</v>
      </c>
      <c r="K155" s="15" t="s">
        <v>550</v>
      </c>
      <c r="L155" s="16"/>
      <c r="M155" s="8">
        <v>42248</v>
      </c>
    </row>
    <row r="156" spans="1:13" ht="60">
      <c r="A156" s="2" t="s">
        <v>254</v>
      </c>
      <c r="B156" s="3" t="s">
        <v>895</v>
      </c>
      <c r="C156" s="3" t="s">
        <v>902</v>
      </c>
      <c r="D156" s="3" t="s">
        <v>890</v>
      </c>
      <c r="E156" s="4">
        <v>50</v>
      </c>
      <c r="F156" s="5">
        <v>507</v>
      </c>
      <c r="G156" s="6"/>
      <c r="H156" s="3" t="s">
        <v>529</v>
      </c>
      <c r="I156" s="6" t="s">
        <v>26</v>
      </c>
      <c r="J156" s="7" t="s">
        <v>903</v>
      </c>
      <c r="K156" s="15" t="s">
        <v>550</v>
      </c>
      <c r="L156" s="16"/>
      <c r="M156" s="8">
        <v>42248</v>
      </c>
    </row>
    <row r="157" spans="1:13" ht="60">
      <c r="A157" s="2" t="s">
        <v>254</v>
      </c>
      <c r="B157" s="3" t="s">
        <v>895</v>
      </c>
      <c r="C157" s="3" t="s">
        <v>904</v>
      </c>
      <c r="D157" s="3" t="s">
        <v>890</v>
      </c>
      <c r="E157" s="4">
        <v>20</v>
      </c>
      <c r="F157" s="5">
        <v>410</v>
      </c>
      <c r="G157" s="6"/>
      <c r="H157" s="3" t="s">
        <v>529</v>
      </c>
      <c r="I157" s="6" t="s">
        <v>26</v>
      </c>
      <c r="J157" s="7" t="s">
        <v>905</v>
      </c>
      <c r="K157" s="15" t="s">
        <v>550</v>
      </c>
      <c r="L157" s="16"/>
      <c r="M157" s="8">
        <v>42248</v>
      </c>
    </row>
    <row r="158" spans="1:13" ht="60">
      <c r="A158" s="2" t="s">
        <v>254</v>
      </c>
      <c r="B158" s="3" t="s">
        <v>895</v>
      </c>
      <c r="C158" s="3" t="s">
        <v>906</v>
      </c>
      <c r="D158" s="3" t="s">
        <v>890</v>
      </c>
      <c r="E158" s="4">
        <v>50</v>
      </c>
      <c r="F158" s="5">
        <v>775</v>
      </c>
      <c r="G158" s="6"/>
      <c r="H158" s="3" t="s">
        <v>529</v>
      </c>
      <c r="I158" s="6" t="s">
        <v>26</v>
      </c>
      <c r="J158" s="7" t="s">
        <v>907</v>
      </c>
      <c r="K158" s="15" t="s">
        <v>550</v>
      </c>
      <c r="L158" s="16"/>
      <c r="M158" s="8">
        <v>42248</v>
      </c>
    </row>
    <row r="159" spans="1:13" ht="60">
      <c r="A159" s="2" t="s">
        <v>256</v>
      </c>
      <c r="B159" s="3" t="s">
        <v>908</v>
      </c>
      <c r="C159" s="3" t="s">
        <v>257</v>
      </c>
      <c r="D159" s="3" t="s">
        <v>75</v>
      </c>
      <c r="E159" s="4">
        <v>3</v>
      </c>
      <c r="F159" s="5">
        <v>7.39</v>
      </c>
      <c r="G159" s="6"/>
      <c r="H159" s="3" t="s">
        <v>258</v>
      </c>
      <c r="I159" s="6" t="s">
        <v>24</v>
      </c>
      <c r="J159" s="7" t="s">
        <v>909</v>
      </c>
      <c r="K159" s="15" t="s">
        <v>550</v>
      </c>
      <c r="L159" s="16"/>
      <c r="M159" s="8">
        <v>41675</v>
      </c>
    </row>
    <row r="160" spans="1:13" ht="75">
      <c r="A160" s="2" t="s">
        <v>260</v>
      </c>
      <c r="B160" s="3" t="s">
        <v>910</v>
      </c>
      <c r="C160" s="3" t="s">
        <v>261</v>
      </c>
      <c r="D160" s="3" t="s">
        <v>310</v>
      </c>
      <c r="E160" s="4">
        <v>10</v>
      </c>
      <c r="F160" s="5">
        <v>21.3</v>
      </c>
      <c r="G160" s="6"/>
      <c r="H160" s="3" t="s">
        <v>262</v>
      </c>
      <c r="I160" s="6" t="s">
        <v>37</v>
      </c>
      <c r="J160" s="7" t="s">
        <v>911</v>
      </c>
      <c r="K160" s="15" t="s">
        <v>550</v>
      </c>
      <c r="L160" s="16"/>
      <c r="M160" s="8">
        <v>41457</v>
      </c>
    </row>
    <row r="161" spans="1:13" ht="90">
      <c r="A161" s="2" t="s">
        <v>259</v>
      </c>
      <c r="B161" s="3" t="s">
        <v>912</v>
      </c>
      <c r="C161" s="3" t="s">
        <v>263</v>
      </c>
      <c r="D161" s="3" t="s">
        <v>102</v>
      </c>
      <c r="E161" s="4">
        <v>10</v>
      </c>
      <c r="F161" s="5">
        <v>11.01</v>
      </c>
      <c r="G161" s="6"/>
      <c r="H161" s="3" t="s">
        <v>444</v>
      </c>
      <c r="I161" s="6" t="s">
        <v>12</v>
      </c>
      <c r="J161" s="7" t="s">
        <v>913</v>
      </c>
      <c r="K161" s="15" t="s">
        <v>550</v>
      </c>
      <c r="L161" s="16"/>
      <c r="M161" s="8">
        <v>41659</v>
      </c>
    </row>
    <row r="162" spans="1:13" ht="90">
      <c r="A162" s="2" t="s">
        <v>259</v>
      </c>
      <c r="B162" s="3" t="s">
        <v>912</v>
      </c>
      <c r="C162" s="3" t="s">
        <v>264</v>
      </c>
      <c r="D162" s="3" t="s">
        <v>102</v>
      </c>
      <c r="E162" s="4">
        <v>10</v>
      </c>
      <c r="F162" s="5">
        <v>9.9600000000000009</v>
      </c>
      <c r="G162" s="6"/>
      <c r="H162" s="3" t="s">
        <v>444</v>
      </c>
      <c r="I162" s="6" t="s">
        <v>12</v>
      </c>
      <c r="J162" s="7" t="s">
        <v>914</v>
      </c>
      <c r="K162" s="15" t="s">
        <v>550</v>
      </c>
      <c r="L162" s="16"/>
      <c r="M162" s="8">
        <v>41659</v>
      </c>
    </row>
    <row r="163" spans="1:13" ht="90">
      <c r="A163" s="2" t="s">
        <v>259</v>
      </c>
      <c r="B163" s="3" t="s">
        <v>915</v>
      </c>
      <c r="C163" s="3" t="s">
        <v>265</v>
      </c>
      <c r="D163" s="3" t="s">
        <v>88</v>
      </c>
      <c r="E163" s="4">
        <v>10</v>
      </c>
      <c r="F163" s="5">
        <v>15.42</v>
      </c>
      <c r="G163" s="6"/>
      <c r="H163" s="3" t="s">
        <v>266</v>
      </c>
      <c r="I163" s="6" t="s">
        <v>37</v>
      </c>
      <c r="J163" s="7" t="s">
        <v>916</v>
      </c>
      <c r="K163" s="15" t="s">
        <v>550</v>
      </c>
      <c r="L163" s="16"/>
      <c r="M163" s="8">
        <v>41457</v>
      </c>
    </row>
    <row r="164" spans="1:13" ht="90">
      <c r="A164" s="2" t="s">
        <v>259</v>
      </c>
      <c r="B164" s="3" t="s">
        <v>915</v>
      </c>
      <c r="C164" s="3" t="s">
        <v>267</v>
      </c>
      <c r="D164" s="3" t="s">
        <v>88</v>
      </c>
      <c r="E164" s="4">
        <v>10</v>
      </c>
      <c r="F164" s="5">
        <v>22.77</v>
      </c>
      <c r="G164" s="6"/>
      <c r="H164" s="3" t="s">
        <v>266</v>
      </c>
      <c r="I164" s="6" t="s">
        <v>37</v>
      </c>
      <c r="J164" s="7" t="s">
        <v>917</v>
      </c>
      <c r="K164" s="15" t="s">
        <v>550</v>
      </c>
      <c r="L164" s="16"/>
      <c r="M164" s="8">
        <v>41457</v>
      </c>
    </row>
    <row r="165" spans="1:13" ht="60">
      <c r="A165" s="2" t="s">
        <v>268</v>
      </c>
      <c r="B165" s="3" t="s">
        <v>918</v>
      </c>
      <c r="C165" s="3" t="s">
        <v>71</v>
      </c>
      <c r="D165" s="3" t="s">
        <v>59</v>
      </c>
      <c r="E165" s="4">
        <v>50</v>
      </c>
      <c r="F165" s="5">
        <v>6.7</v>
      </c>
      <c r="G165" s="6"/>
      <c r="H165" s="3" t="s">
        <v>269</v>
      </c>
      <c r="I165" s="6" t="s">
        <v>22</v>
      </c>
      <c r="J165" s="7" t="s">
        <v>449</v>
      </c>
      <c r="K165" s="15" t="s">
        <v>550</v>
      </c>
      <c r="L165" s="16"/>
      <c r="M165" s="8">
        <v>41659</v>
      </c>
    </row>
    <row r="166" spans="1:13" ht="75">
      <c r="A166" s="2" t="s">
        <v>271</v>
      </c>
      <c r="B166" s="3" t="s">
        <v>919</v>
      </c>
      <c r="C166" s="3" t="s">
        <v>920</v>
      </c>
      <c r="D166" s="3" t="s">
        <v>921</v>
      </c>
      <c r="E166" s="4">
        <v>10</v>
      </c>
      <c r="F166" s="5">
        <v>3.76</v>
      </c>
      <c r="G166" s="6"/>
      <c r="H166" s="3" t="s">
        <v>443</v>
      </c>
      <c r="I166" s="6" t="s">
        <v>12</v>
      </c>
      <c r="J166" s="7" t="s">
        <v>517</v>
      </c>
      <c r="K166" s="15" t="s">
        <v>550</v>
      </c>
      <c r="L166" s="16"/>
      <c r="M166" s="8">
        <v>42099</v>
      </c>
    </row>
    <row r="167" spans="1:13" ht="105">
      <c r="A167" s="2" t="s">
        <v>275</v>
      </c>
      <c r="B167" s="3" t="s">
        <v>922</v>
      </c>
      <c r="C167" s="3" t="s">
        <v>923</v>
      </c>
      <c r="D167" s="3" t="s">
        <v>626</v>
      </c>
      <c r="E167" s="4">
        <v>1</v>
      </c>
      <c r="F167" s="5">
        <v>87.61</v>
      </c>
      <c r="G167" s="6"/>
      <c r="H167" s="3" t="s">
        <v>924</v>
      </c>
      <c r="I167" s="6" t="s">
        <v>24</v>
      </c>
      <c r="J167" s="7" t="s">
        <v>925</v>
      </c>
      <c r="K167" s="15" t="s">
        <v>550</v>
      </c>
      <c r="L167" s="16"/>
      <c r="M167" s="8">
        <v>41680</v>
      </c>
    </row>
    <row r="168" spans="1:13" ht="45">
      <c r="A168" s="2" t="s">
        <v>275</v>
      </c>
      <c r="B168" s="3" t="s">
        <v>922</v>
      </c>
      <c r="C168" s="3" t="s">
        <v>926</v>
      </c>
      <c r="D168" s="3" t="s">
        <v>626</v>
      </c>
      <c r="E168" s="4">
        <v>10</v>
      </c>
      <c r="F168" s="5">
        <v>187.1</v>
      </c>
      <c r="G168" s="6"/>
      <c r="H168" s="3" t="s">
        <v>417</v>
      </c>
      <c r="I168" s="6" t="s">
        <v>24</v>
      </c>
      <c r="J168" s="7" t="s">
        <v>927</v>
      </c>
      <c r="K168" s="15" t="s">
        <v>550</v>
      </c>
      <c r="L168" s="16"/>
      <c r="M168" s="8">
        <v>41680</v>
      </c>
    </row>
    <row r="169" spans="1:13" ht="45">
      <c r="A169" s="2" t="s">
        <v>275</v>
      </c>
      <c r="B169" s="3" t="s">
        <v>922</v>
      </c>
      <c r="C169" s="3" t="s">
        <v>928</v>
      </c>
      <c r="D169" s="3" t="s">
        <v>626</v>
      </c>
      <c r="E169" s="4">
        <v>10</v>
      </c>
      <c r="F169" s="5">
        <v>83.26</v>
      </c>
      <c r="G169" s="6"/>
      <c r="H169" s="3" t="s">
        <v>417</v>
      </c>
      <c r="I169" s="6" t="s">
        <v>24</v>
      </c>
      <c r="J169" s="7" t="s">
        <v>929</v>
      </c>
      <c r="K169" s="15" t="s">
        <v>550</v>
      </c>
      <c r="L169" s="16"/>
      <c r="M169" s="8">
        <v>41680</v>
      </c>
    </row>
    <row r="170" spans="1:13" ht="45">
      <c r="A170" s="2" t="s">
        <v>275</v>
      </c>
      <c r="B170" s="3" t="s">
        <v>922</v>
      </c>
      <c r="C170" s="3" t="s">
        <v>930</v>
      </c>
      <c r="D170" s="3" t="s">
        <v>626</v>
      </c>
      <c r="E170" s="4">
        <v>10</v>
      </c>
      <c r="F170" s="5">
        <v>130.09</v>
      </c>
      <c r="G170" s="6"/>
      <c r="H170" s="3" t="s">
        <v>417</v>
      </c>
      <c r="I170" s="6" t="s">
        <v>24</v>
      </c>
      <c r="J170" s="7" t="s">
        <v>931</v>
      </c>
      <c r="K170" s="15" t="s">
        <v>550</v>
      </c>
      <c r="L170" s="16"/>
      <c r="M170" s="8">
        <v>41680</v>
      </c>
    </row>
    <row r="171" spans="1:13" ht="90">
      <c r="A171" s="2" t="s">
        <v>275</v>
      </c>
      <c r="B171" s="3" t="s">
        <v>932</v>
      </c>
      <c r="C171" s="3" t="s">
        <v>933</v>
      </c>
      <c r="D171" s="3" t="s">
        <v>626</v>
      </c>
      <c r="E171" s="4">
        <v>30</v>
      </c>
      <c r="F171" s="5">
        <v>154.9</v>
      </c>
      <c r="G171" s="6"/>
      <c r="H171" s="3" t="s">
        <v>934</v>
      </c>
      <c r="I171" s="6" t="s">
        <v>24</v>
      </c>
      <c r="J171" s="7" t="s">
        <v>935</v>
      </c>
      <c r="K171" s="15" t="s">
        <v>550</v>
      </c>
      <c r="L171" s="16"/>
      <c r="M171" s="8">
        <v>41680</v>
      </c>
    </row>
    <row r="172" spans="1:13" ht="60">
      <c r="A172" s="2" t="s">
        <v>279</v>
      </c>
      <c r="B172" s="3" t="s">
        <v>936</v>
      </c>
      <c r="C172" s="3" t="s">
        <v>280</v>
      </c>
      <c r="D172" s="3" t="s">
        <v>82</v>
      </c>
      <c r="E172" s="4">
        <v>56</v>
      </c>
      <c r="F172" s="5">
        <v>2217.1</v>
      </c>
      <c r="G172" s="6"/>
      <c r="H172" s="3" t="s">
        <v>937</v>
      </c>
      <c r="I172" s="6" t="s">
        <v>42</v>
      </c>
      <c r="J172" s="7" t="s">
        <v>938</v>
      </c>
      <c r="K172" s="15" t="s">
        <v>550</v>
      </c>
      <c r="L172" s="16"/>
      <c r="M172" s="8">
        <v>41612</v>
      </c>
    </row>
    <row r="173" spans="1:13" ht="60">
      <c r="A173" s="2" t="s">
        <v>279</v>
      </c>
      <c r="B173" s="3" t="s">
        <v>936</v>
      </c>
      <c r="C173" s="3" t="s">
        <v>281</v>
      </c>
      <c r="D173" s="3" t="s">
        <v>82</v>
      </c>
      <c r="E173" s="4">
        <v>56</v>
      </c>
      <c r="F173" s="5">
        <v>2713.67</v>
      </c>
      <c r="G173" s="6"/>
      <c r="H173" s="3" t="s">
        <v>937</v>
      </c>
      <c r="I173" s="6" t="s">
        <v>42</v>
      </c>
      <c r="J173" s="7" t="s">
        <v>939</v>
      </c>
      <c r="K173" s="15" t="s">
        <v>550</v>
      </c>
      <c r="L173" s="16"/>
      <c r="M173" s="8">
        <v>41612</v>
      </c>
    </row>
    <row r="174" spans="1:13" ht="60">
      <c r="A174" s="2" t="s">
        <v>279</v>
      </c>
      <c r="B174" s="3" t="s">
        <v>936</v>
      </c>
      <c r="C174" s="3" t="s">
        <v>280</v>
      </c>
      <c r="D174" s="3" t="s">
        <v>82</v>
      </c>
      <c r="E174" s="4">
        <v>56</v>
      </c>
      <c r="F174" s="5">
        <v>2217.1</v>
      </c>
      <c r="G174" s="6"/>
      <c r="H174" s="3" t="s">
        <v>937</v>
      </c>
      <c r="I174" s="6" t="s">
        <v>24</v>
      </c>
      <c r="J174" s="7" t="s">
        <v>938</v>
      </c>
      <c r="K174" s="15" t="s">
        <v>550</v>
      </c>
      <c r="L174" s="16"/>
      <c r="M174" s="8">
        <v>41612</v>
      </c>
    </row>
    <row r="175" spans="1:13" ht="60">
      <c r="A175" s="2" t="s">
        <v>279</v>
      </c>
      <c r="B175" s="3" t="s">
        <v>936</v>
      </c>
      <c r="C175" s="3" t="s">
        <v>281</v>
      </c>
      <c r="D175" s="3" t="s">
        <v>82</v>
      </c>
      <c r="E175" s="4">
        <v>56</v>
      </c>
      <c r="F175" s="5">
        <v>2713.67</v>
      </c>
      <c r="G175" s="6"/>
      <c r="H175" s="3" t="s">
        <v>937</v>
      </c>
      <c r="I175" s="6" t="s">
        <v>24</v>
      </c>
      <c r="J175" s="7" t="s">
        <v>939</v>
      </c>
      <c r="K175" s="15" t="s">
        <v>550</v>
      </c>
      <c r="L175" s="16"/>
      <c r="M175" s="8">
        <v>41612</v>
      </c>
    </row>
    <row r="176" spans="1:13" ht="90">
      <c r="A176" s="2" t="s">
        <v>284</v>
      </c>
      <c r="B176" s="3" t="s">
        <v>940</v>
      </c>
      <c r="C176" s="3" t="s">
        <v>285</v>
      </c>
      <c r="D176" s="3" t="s">
        <v>88</v>
      </c>
      <c r="E176" s="4">
        <v>10</v>
      </c>
      <c r="F176" s="5">
        <v>23.79</v>
      </c>
      <c r="G176" s="6"/>
      <c r="H176" s="3" t="s">
        <v>286</v>
      </c>
      <c r="I176" s="6" t="s">
        <v>37</v>
      </c>
      <c r="J176" s="7" t="s">
        <v>941</v>
      </c>
      <c r="K176" s="15" t="s">
        <v>550</v>
      </c>
      <c r="L176" s="16"/>
      <c r="M176" s="8">
        <v>41457</v>
      </c>
    </row>
    <row r="177" spans="1:13" ht="60">
      <c r="A177" s="2" t="s">
        <v>287</v>
      </c>
      <c r="B177" s="3" t="s">
        <v>942</v>
      </c>
      <c r="C177" s="3" t="s">
        <v>943</v>
      </c>
      <c r="D177" s="3" t="s">
        <v>283</v>
      </c>
      <c r="E177" s="4">
        <v>60</v>
      </c>
      <c r="F177" s="5">
        <v>115.36</v>
      </c>
      <c r="G177" s="6"/>
      <c r="H177" s="3" t="s">
        <v>944</v>
      </c>
      <c r="I177" s="6" t="s">
        <v>44</v>
      </c>
      <c r="J177" s="7" t="s">
        <v>359</v>
      </c>
      <c r="K177" s="15" t="s">
        <v>550</v>
      </c>
      <c r="L177" s="16"/>
      <c r="M177" s="8">
        <v>41963</v>
      </c>
    </row>
    <row r="178" spans="1:13" ht="60">
      <c r="A178" s="2" t="s">
        <v>287</v>
      </c>
      <c r="B178" s="3" t="s">
        <v>942</v>
      </c>
      <c r="C178" s="3" t="s">
        <v>945</v>
      </c>
      <c r="D178" s="3" t="s">
        <v>283</v>
      </c>
      <c r="E178" s="4">
        <v>60</v>
      </c>
      <c r="F178" s="5">
        <v>207.65</v>
      </c>
      <c r="G178" s="6"/>
      <c r="H178" s="3" t="s">
        <v>944</v>
      </c>
      <c r="I178" s="6" t="s">
        <v>44</v>
      </c>
      <c r="J178" s="7" t="s">
        <v>358</v>
      </c>
      <c r="K178" s="15" t="s">
        <v>550</v>
      </c>
      <c r="L178" s="16"/>
      <c r="M178" s="8">
        <v>41963</v>
      </c>
    </row>
    <row r="179" spans="1:13" ht="165">
      <c r="A179" s="2" t="s">
        <v>372</v>
      </c>
      <c r="B179" s="3" t="s">
        <v>946</v>
      </c>
      <c r="C179" s="3" t="s">
        <v>522</v>
      </c>
      <c r="D179" s="3" t="s">
        <v>947</v>
      </c>
      <c r="E179" s="4">
        <v>10</v>
      </c>
      <c r="F179" s="5">
        <v>1127.77</v>
      </c>
      <c r="G179" s="6"/>
      <c r="H179" s="3" t="s">
        <v>382</v>
      </c>
      <c r="I179" s="6" t="s">
        <v>13</v>
      </c>
      <c r="J179" s="7" t="s">
        <v>383</v>
      </c>
      <c r="K179" s="15" t="s">
        <v>550</v>
      </c>
      <c r="L179" s="16"/>
      <c r="M179" s="8">
        <v>42163</v>
      </c>
    </row>
    <row r="180" spans="1:13" ht="75">
      <c r="A180" s="2" t="s">
        <v>372</v>
      </c>
      <c r="B180" s="3" t="s">
        <v>946</v>
      </c>
      <c r="C180" s="3" t="s">
        <v>197</v>
      </c>
      <c r="D180" s="3" t="s">
        <v>239</v>
      </c>
      <c r="E180" s="4">
        <v>10</v>
      </c>
      <c r="F180" s="5">
        <v>149.29</v>
      </c>
      <c r="G180" s="6"/>
      <c r="H180" s="3" t="s">
        <v>433</v>
      </c>
      <c r="I180" s="6" t="s">
        <v>13</v>
      </c>
      <c r="J180" s="7" t="s">
        <v>434</v>
      </c>
      <c r="K180" s="15" t="s">
        <v>550</v>
      </c>
      <c r="L180" s="16"/>
      <c r="M180" s="8">
        <v>42163</v>
      </c>
    </row>
    <row r="181" spans="1:13" ht="75">
      <c r="A181" s="2" t="s">
        <v>372</v>
      </c>
      <c r="B181" s="3" t="s">
        <v>946</v>
      </c>
      <c r="C181" s="3" t="s">
        <v>208</v>
      </c>
      <c r="D181" s="3" t="s">
        <v>239</v>
      </c>
      <c r="E181" s="4">
        <v>30</v>
      </c>
      <c r="F181" s="5">
        <v>345.2</v>
      </c>
      <c r="G181" s="6"/>
      <c r="H181" s="3" t="s">
        <v>433</v>
      </c>
      <c r="I181" s="6" t="s">
        <v>13</v>
      </c>
      <c r="J181" s="7" t="s">
        <v>435</v>
      </c>
      <c r="K181" s="15" t="s">
        <v>550</v>
      </c>
      <c r="L181" s="16"/>
      <c r="M181" s="8">
        <v>42163</v>
      </c>
    </row>
    <row r="182" spans="1:13" ht="45">
      <c r="A182" s="2" t="s">
        <v>288</v>
      </c>
      <c r="B182" s="3" t="s">
        <v>948</v>
      </c>
      <c r="C182" s="3" t="s">
        <v>949</v>
      </c>
      <c r="D182" s="3" t="s">
        <v>103</v>
      </c>
      <c r="E182" s="4">
        <v>10</v>
      </c>
      <c r="F182" s="5">
        <v>118.8</v>
      </c>
      <c r="G182" s="6"/>
      <c r="H182" s="3" t="s">
        <v>349</v>
      </c>
      <c r="I182" s="6" t="s">
        <v>55</v>
      </c>
      <c r="J182" s="7" t="s">
        <v>950</v>
      </c>
      <c r="K182" s="15" t="s">
        <v>550</v>
      </c>
      <c r="L182" s="16"/>
      <c r="M182" s="8">
        <v>42048</v>
      </c>
    </row>
    <row r="183" spans="1:13" ht="45">
      <c r="A183" s="2" t="s">
        <v>288</v>
      </c>
      <c r="B183" s="3" t="s">
        <v>948</v>
      </c>
      <c r="C183" s="3" t="s">
        <v>951</v>
      </c>
      <c r="D183" s="3" t="s">
        <v>103</v>
      </c>
      <c r="E183" s="4">
        <v>10</v>
      </c>
      <c r="F183" s="5">
        <v>118.8</v>
      </c>
      <c r="G183" s="6"/>
      <c r="H183" s="3" t="s">
        <v>349</v>
      </c>
      <c r="I183" s="6" t="s">
        <v>55</v>
      </c>
      <c r="J183" s="7" t="s">
        <v>952</v>
      </c>
      <c r="K183" s="15" t="s">
        <v>550</v>
      </c>
      <c r="L183" s="16"/>
      <c r="M183" s="8">
        <v>42048</v>
      </c>
    </row>
    <row r="184" spans="1:13" ht="60">
      <c r="A184" s="2" t="s">
        <v>288</v>
      </c>
      <c r="B184" s="3" t="s">
        <v>948</v>
      </c>
      <c r="C184" s="3" t="s">
        <v>27</v>
      </c>
      <c r="D184" s="3" t="s">
        <v>103</v>
      </c>
      <c r="E184" s="4">
        <v>10</v>
      </c>
      <c r="F184" s="5">
        <v>120.96</v>
      </c>
      <c r="G184" s="6"/>
      <c r="H184" s="3" t="s">
        <v>349</v>
      </c>
      <c r="I184" s="6" t="s">
        <v>55</v>
      </c>
      <c r="J184" s="7" t="s">
        <v>953</v>
      </c>
      <c r="K184" s="15" t="s">
        <v>550</v>
      </c>
      <c r="L184" s="16"/>
      <c r="M184" s="8">
        <v>42048</v>
      </c>
    </row>
    <row r="185" spans="1:13" ht="60">
      <c r="A185" s="2" t="s">
        <v>288</v>
      </c>
      <c r="B185" s="3" t="s">
        <v>948</v>
      </c>
      <c r="C185" s="3" t="s">
        <v>240</v>
      </c>
      <c r="D185" s="3" t="s">
        <v>103</v>
      </c>
      <c r="E185" s="4">
        <v>50</v>
      </c>
      <c r="F185" s="5">
        <v>594</v>
      </c>
      <c r="G185" s="6"/>
      <c r="H185" s="3" t="s">
        <v>349</v>
      </c>
      <c r="I185" s="6" t="s">
        <v>55</v>
      </c>
      <c r="J185" s="7" t="s">
        <v>954</v>
      </c>
      <c r="K185" s="15" t="s">
        <v>550</v>
      </c>
      <c r="L185" s="16"/>
      <c r="M185" s="8">
        <v>42048</v>
      </c>
    </row>
    <row r="186" spans="1:13" ht="45">
      <c r="A186" s="2" t="s">
        <v>288</v>
      </c>
      <c r="B186" s="3" t="s">
        <v>948</v>
      </c>
      <c r="C186" s="3" t="s">
        <v>955</v>
      </c>
      <c r="D186" s="3" t="s">
        <v>103</v>
      </c>
      <c r="E186" s="4">
        <v>10</v>
      </c>
      <c r="F186" s="5">
        <v>117.72</v>
      </c>
      <c r="G186" s="6"/>
      <c r="H186" s="3" t="s">
        <v>349</v>
      </c>
      <c r="I186" s="6" t="s">
        <v>55</v>
      </c>
      <c r="J186" s="7" t="s">
        <v>956</v>
      </c>
      <c r="K186" s="15" t="s">
        <v>550</v>
      </c>
      <c r="L186" s="16"/>
      <c r="M186" s="8">
        <v>42048</v>
      </c>
    </row>
    <row r="187" spans="1:13" ht="45">
      <c r="A187" s="2" t="s">
        <v>288</v>
      </c>
      <c r="B187" s="3" t="s">
        <v>948</v>
      </c>
      <c r="C187" s="3" t="s">
        <v>348</v>
      </c>
      <c r="D187" s="3" t="s">
        <v>103</v>
      </c>
      <c r="E187" s="4">
        <v>50</v>
      </c>
      <c r="F187" s="5">
        <v>591.84</v>
      </c>
      <c r="G187" s="6"/>
      <c r="H187" s="3" t="s">
        <v>349</v>
      </c>
      <c r="I187" s="6" t="s">
        <v>17</v>
      </c>
      <c r="J187" s="7" t="s">
        <v>957</v>
      </c>
      <c r="K187" s="15" t="s">
        <v>550</v>
      </c>
      <c r="L187" s="16"/>
      <c r="M187" s="8">
        <v>42048</v>
      </c>
    </row>
    <row r="188" spans="1:13" ht="45">
      <c r="A188" s="2" t="s">
        <v>288</v>
      </c>
      <c r="B188" s="3" t="s">
        <v>948</v>
      </c>
      <c r="C188" s="3" t="s">
        <v>958</v>
      </c>
      <c r="D188" s="3" t="s">
        <v>103</v>
      </c>
      <c r="E188" s="4">
        <v>50</v>
      </c>
      <c r="F188" s="5">
        <v>590.76</v>
      </c>
      <c r="G188" s="6"/>
      <c r="H188" s="3" t="s">
        <v>349</v>
      </c>
      <c r="I188" s="6" t="s">
        <v>17</v>
      </c>
      <c r="J188" s="7" t="s">
        <v>959</v>
      </c>
      <c r="K188" s="15" t="s">
        <v>550</v>
      </c>
      <c r="L188" s="16"/>
      <c r="M188" s="8">
        <v>42048</v>
      </c>
    </row>
    <row r="189" spans="1:13" ht="60">
      <c r="A189" s="2" t="s">
        <v>292</v>
      </c>
      <c r="B189" s="3" t="s">
        <v>960</v>
      </c>
      <c r="C189" s="3" t="s">
        <v>293</v>
      </c>
      <c r="D189" s="3" t="s">
        <v>151</v>
      </c>
      <c r="E189" s="4">
        <v>50</v>
      </c>
      <c r="F189" s="5">
        <v>8.24</v>
      </c>
      <c r="G189" s="6"/>
      <c r="H189" s="3" t="s">
        <v>961</v>
      </c>
      <c r="I189" s="6" t="s">
        <v>28</v>
      </c>
      <c r="J189" s="7" t="s">
        <v>962</v>
      </c>
      <c r="K189" s="15" t="s">
        <v>550</v>
      </c>
      <c r="L189" s="16"/>
      <c r="M189" s="8">
        <v>42117</v>
      </c>
    </row>
    <row r="190" spans="1:13" ht="75">
      <c r="A190" s="2" t="s">
        <v>428</v>
      </c>
      <c r="B190" s="3" t="s">
        <v>963</v>
      </c>
      <c r="C190" s="3" t="s">
        <v>641</v>
      </c>
      <c r="D190" s="3" t="s">
        <v>642</v>
      </c>
      <c r="E190" s="4">
        <v>25</v>
      </c>
      <c r="F190" s="5">
        <v>395.66</v>
      </c>
      <c r="G190" s="6"/>
      <c r="H190" s="3" t="s">
        <v>429</v>
      </c>
      <c r="I190" s="6" t="s">
        <v>16</v>
      </c>
      <c r="J190" s="7" t="s">
        <v>430</v>
      </c>
      <c r="K190" s="15" t="s">
        <v>550</v>
      </c>
      <c r="L190" s="16"/>
      <c r="M190" s="8">
        <v>41457</v>
      </c>
    </row>
    <row r="191" spans="1:13" ht="75">
      <c r="A191" s="2" t="s">
        <v>294</v>
      </c>
      <c r="B191" s="3" t="s">
        <v>295</v>
      </c>
      <c r="C191" s="3" t="s">
        <v>964</v>
      </c>
      <c r="D191" s="3" t="s">
        <v>59</v>
      </c>
      <c r="E191" s="4">
        <v>10</v>
      </c>
      <c r="F191" s="5">
        <v>9.27</v>
      </c>
      <c r="G191" s="6"/>
      <c r="H191" s="3" t="s">
        <v>424</v>
      </c>
      <c r="I191" s="6" t="s">
        <v>60</v>
      </c>
      <c r="J191" s="7" t="s">
        <v>965</v>
      </c>
      <c r="K191" s="15" t="s">
        <v>550</v>
      </c>
      <c r="L191" s="16"/>
      <c r="M191" s="7"/>
    </row>
    <row r="192" spans="1:13" ht="45">
      <c r="A192" s="2" t="s">
        <v>294</v>
      </c>
      <c r="B192" s="3" t="s">
        <v>966</v>
      </c>
      <c r="C192" s="3" t="s">
        <v>190</v>
      </c>
      <c r="D192" s="3" t="s">
        <v>54</v>
      </c>
      <c r="E192" s="4">
        <v>10</v>
      </c>
      <c r="F192" s="5">
        <v>9.84</v>
      </c>
      <c r="G192" s="6"/>
      <c r="H192" s="3" t="s">
        <v>296</v>
      </c>
      <c r="I192" s="6" t="s">
        <v>17</v>
      </c>
      <c r="J192" s="7" t="s">
        <v>967</v>
      </c>
      <c r="K192" s="15" t="s">
        <v>550</v>
      </c>
      <c r="L192" s="16"/>
      <c r="M192" s="8">
        <v>41633</v>
      </c>
    </row>
    <row r="193" spans="1:13" ht="45">
      <c r="A193" s="2" t="s">
        <v>294</v>
      </c>
      <c r="B193" s="3" t="s">
        <v>966</v>
      </c>
      <c r="C193" s="3" t="s">
        <v>190</v>
      </c>
      <c r="D193" s="3" t="s">
        <v>54</v>
      </c>
      <c r="E193" s="4">
        <v>10</v>
      </c>
      <c r="F193" s="5">
        <v>9.84</v>
      </c>
      <c r="G193" s="6"/>
      <c r="H193" s="3" t="s">
        <v>296</v>
      </c>
      <c r="I193" s="6" t="s">
        <v>19</v>
      </c>
      <c r="J193" s="7" t="s">
        <v>967</v>
      </c>
      <c r="K193" s="15" t="s">
        <v>550</v>
      </c>
      <c r="L193" s="16"/>
      <c r="M193" s="8">
        <v>41633</v>
      </c>
    </row>
    <row r="194" spans="1:13" ht="60">
      <c r="A194" s="2" t="s">
        <v>297</v>
      </c>
      <c r="B194" s="3" t="s">
        <v>968</v>
      </c>
      <c r="C194" s="3" t="s">
        <v>969</v>
      </c>
      <c r="D194" s="3" t="s">
        <v>140</v>
      </c>
      <c r="E194" s="4">
        <v>1</v>
      </c>
      <c r="F194" s="5">
        <v>7.56</v>
      </c>
      <c r="G194" s="6"/>
      <c r="H194" s="3" t="s">
        <v>298</v>
      </c>
      <c r="I194" s="6" t="s">
        <v>28</v>
      </c>
      <c r="J194" s="7" t="s">
        <v>970</v>
      </c>
      <c r="K194" s="15" t="s">
        <v>550</v>
      </c>
      <c r="L194" s="16"/>
      <c r="M194" s="8">
        <v>41900</v>
      </c>
    </row>
    <row r="195" spans="1:13" ht="45">
      <c r="A195" s="2" t="s">
        <v>297</v>
      </c>
      <c r="B195" s="3" t="s">
        <v>968</v>
      </c>
      <c r="C195" s="3" t="s">
        <v>971</v>
      </c>
      <c r="D195" s="3" t="s">
        <v>140</v>
      </c>
      <c r="E195" s="4">
        <v>1</v>
      </c>
      <c r="F195" s="5">
        <v>8.64</v>
      </c>
      <c r="G195" s="6"/>
      <c r="H195" s="3" t="s">
        <v>298</v>
      </c>
      <c r="I195" s="6" t="s">
        <v>28</v>
      </c>
      <c r="J195" s="7" t="s">
        <v>972</v>
      </c>
      <c r="K195" s="15" t="s">
        <v>550</v>
      </c>
      <c r="L195" s="16"/>
      <c r="M195" s="8">
        <v>41900</v>
      </c>
    </row>
    <row r="196" spans="1:13" ht="45">
      <c r="A196" s="2" t="s">
        <v>297</v>
      </c>
      <c r="B196" s="3" t="s">
        <v>968</v>
      </c>
      <c r="C196" s="3" t="s">
        <v>973</v>
      </c>
      <c r="D196" s="3" t="s">
        <v>140</v>
      </c>
      <c r="E196" s="4">
        <v>1</v>
      </c>
      <c r="F196" s="5">
        <v>9.7200000000000006</v>
      </c>
      <c r="G196" s="6"/>
      <c r="H196" s="3" t="s">
        <v>298</v>
      </c>
      <c r="I196" s="6" t="s">
        <v>28</v>
      </c>
      <c r="J196" s="7" t="s">
        <v>974</v>
      </c>
      <c r="K196" s="15" t="s">
        <v>550</v>
      </c>
      <c r="L196" s="16"/>
      <c r="M196" s="8">
        <v>41900</v>
      </c>
    </row>
    <row r="197" spans="1:13" ht="45">
      <c r="A197" s="2" t="s">
        <v>297</v>
      </c>
      <c r="B197" s="3" t="s">
        <v>968</v>
      </c>
      <c r="C197" s="3" t="s">
        <v>975</v>
      </c>
      <c r="D197" s="3" t="s">
        <v>140</v>
      </c>
      <c r="E197" s="4">
        <v>1</v>
      </c>
      <c r="F197" s="5">
        <v>16.2</v>
      </c>
      <c r="G197" s="6"/>
      <c r="H197" s="3" t="s">
        <v>298</v>
      </c>
      <c r="I197" s="6" t="s">
        <v>28</v>
      </c>
      <c r="J197" s="7" t="s">
        <v>505</v>
      </c>
      <c r="K197" s="15" t="s">
        <v>550</v>
      </c>
      <c r="L197" s="16"/>
      <c r="M197" s="8">
        <v>41900</v>
      </c>
    </row>
    <row r="198" spans="1:13" ht="90">
      <c r="A198" s="2" t="s">
        <v>299</v>
      </c>
      <c r="B198" s="3" t="s">
        <v>976</v>
      </c>
      <c r="C198" s="3" t="s">
        <v>80</v>
      </c>
      <c r="D198" s="3" t="s">
        <v>977</v>
      </c>
      <c r="E198" s="4">
        <v>1</v>
      </c>
      <c r="F198" s="5">
        <v>11.7</v>
      </c>
      <c r="G198" s="6"/>
      <c r="H198" s="3" t="s">
        <v>502</v>
      </c>
      <c r="I198" s="6" t="s">
        <v>12</v>
      </c>
      <c r="J198" s="7" t="s">
        <v>503</v>
      </c>
      <c r="K198" s="15" t="s">
        <v>550</v>
      </c>
      <c r="L198" s="16"/>
      <c r="M198" s="8">
        <v>42095</v>
      </c>
    </row>
    <row r="199" spans="1:13" ht="90">
      <c r="A199" s="2" t="s">
        <v>299</v>
      </c>
      <c r="B199" s="3" t="s">
        <v>976</v>
      </c>
      <c r="C199" s="3" t="s">
        <v>81</v>
      </c>
      <c r="D199" s="3" t="s">
        <v>977</v>
      </c>
      <c r="E199" s="4">
        <v>50</v>
      </c>
      <c r="F199" s="5">
        <v>584.86</v>
      </c>
      <c r="G199" s="6"/>
      <c r="H199" s="3" t="s">
        <v>502</v>
      </c>
      <c r="I199" s="6" t="s">
        <v>12</v>
      </c>
      <c r="J199" s="7" t="s">
        <v>504</v>
      </c>
      <c r="K199" s="15" t="s">
        <v>550</v>
      </c>
      <c r="L199" s="16"/>
      <c r="M199" s="8">
        <v>42095</v>
      </c>
    </row>
    <row r="200" spans="1:13" ht="105">
      <c r="A200" s="2" t="s">
        <v>300</v>
      </c>
      <c r="B200" s="3" t="s">
        <v>978</v>
      </c>
      <c r="C200" s="3" t="s">
        <v>302</v>
      </c>
      <c r="D200" s="3" t="s">
        <v>597</v>
      </c>
      <c r="E200" s="4">
        <v>1</v>
      </c>
      <c r="F200" s="5">
        <v>220.37</v>
      </c>
      <c r="G200" s="6"/>
      <c r="H200" s="3" t="s">
        <v>303</v>
      </c>
      <c r="I200" s="6" t="s">
        <v>37</v>
      </c>
      <c r="J200" s="7" t="s">
        <v>979</v>
      </c>
      <c r="K200" s="15" t="s">
        <v>550</v>
      </c>
      <c r="L200" s="16"/>
      <c r="M200" s="8">
        <v>41457</v>
      </c>
    </row>
    <row r="201" spans="1:13" ht="105">
      <c r="A201" s="2" t="s">
        <v>304</v>
      </c>
      <c r="B201" s="3" t="s">
        <v>980</v>
      </c>
      <c r="C201" s="3" t="s">
        <v>80</v>
      </c>
      <c r="D201" s="3" t="s">
        <v>597</v>
      </c>
      <c r="E201" s="4">
        <v>1</v>
      </c>
      <c r="F201" s="5">
        <v>22.23</v>
      </c>
      <c r="G201" s="6"/>
      <c r="H201" s="3" t="s">
        <v>305</v>
      </c>
      <c r="I201" s="6" t="s">
        <v>37</v>
      </c>
      <c r="J201" s="7" t="s">
        <v>981</v>
      </c>
      <c r="K201" s="15" t="s">
        <v>550</v>
      </c>
      <c r="L201" s="16"/>
      <c r="M201" s="8">
        <v>41457</v>
      </c>
    </row>
    <row r="202" spans="1:13" ht="105">
      <c r="A202" s="2" t="s">
        <v>301</v>
      </c>
      <c r="B202" s="3" t="s">
        <v>982</v>
      </c>
      <c r="C202" s="3" t="s">
        <v>80</v>
      </c>
      <c r="D202" s="3" t="s">
        <v>597</v>
      </c>
      <c r="E202" s="4">
        <v>1</v>
      </c>
      <c r="F202" s="5">
        <v>24.61</v>
      </c>
      <c r="G202" s="6"/>
      <c r="H202" s="3" t="s">
        <v>307</v>
      </c>
      <c r="I202" s="6" t="s">
        <v>37</v>
      </c>
      <c r="J202" s="7" t="s">
        <v>983</v>
      </c>
      <c r="K202" s="15" t="s">
        <v>550</v>
      </c>
      <c r="L202" s="16"/>
      <c r="M202" s="8">
        <v>41457</v>
      </c>
    </row>
    <row r="203" spans="1:13" ht="120">
      <c r="A203" s="2" t="s">
        <v>308</v>
      </c>
      <c r="B203" s="3" t="s">
        <v>984</v>
      </c>
      <c r="C203" s="3" t="s">
        <v>985</v>
      </c>
      <c r="D203" s="3" t="s">
        <v>54</v>
      </c>
      <c r="E203" s="4">
        <v>10</v>
      </c>
      <c r="F203" s="5">
        <v>11.12</v>
      </c>
      <c r="G203" s="6"/>
      <c r="H203" s="3" t="s">
        <v>309</v>
      </c>
      <c r="I203" s="6" t="s">
        <v>19</v>
      </c>
      <c r="J203" s="7" t="s">
        <v>986</v>
      </c>
      <c r="K203" s="15" t="s">
        <v>550</v>
      </c>
      <c r="L203" s="16"/>
      <c r="M203" s="8">
        <v>41633</v>
      </c>
    </row>
    <row r="204" spans="1:13" ht="75">
      <c r="A204" s="2" t="s">
        <v>308</v>
      </c>
      <c r="B204" s="3" t="s">
        <v>987</v>
      </c>
      <c r="C204" s="3" t="s">
        <v>312</v>
      </c>
      <c r="D204" s="3" t="s">
        <v>310</v>
      </c>
      <c r="E204" s="4">
        <v>10</v>
      </c>
      <c r="F204" s="5">
        <v>16.88</v>
      </c>
      <c r="G204" s="6"/>
      <c r="H204" s="3" t="s">
        <v>311</v>
      </c>
      <c r="I204" s="6" t="s">
        <v>37</v>
      </c>
      <c r="J204" s="7" t="s">
        <v>988</v>
      </c>
      <c r="K204" s="15" t="s">
        <v>550</v>
      </c>
      <c r="L204" s="16"/>
      <c r="M204" s="8">
        <v>41457</v>
      </c>
    </row>
    <row r="205" spans="1:13" ht="105">
      <c r="A205" s="2" t="s">
        <v>313</v>
      </c>
      <c r="B205" s="3" t="s">
        <v>989</v>
      </c>
      <c r="C205" s="3" t="s">
        <v>990</v>
      </c>
      <c r="D205" s="3" t="s">
        <v>137</v>
      </c>
      <c r="E205" s="4">
        <v>1</v>
      </c>
      <c r="F205" s="5">
        <v>18.36</v>
      </c>
      <c r="G205" s="6"/>
      <c r="H205" s="3" t="s">
        <v>991</v>
      </c>
      <c r="I205" s="6" t="s">
        <v>44</v>
      </c>
      <c r="J205" s="7" t="s">
        <v>992</v>
      </c>
      <c r="K205" s="15" t="s">
        <v>550</v>
      </c>
      <c r="L205" s="16"/>
      <c r="M205" s="8">
        <v>42275</v>
      </c>
    </row>
    <row r="206" spans="1:13" ht="105">
      <c r="A206" s="2" t="s">
        <v>313</v>
      </c>
      <c r="B206" s="3" t="s">
        <v>989</v>
      </c>
      <c r="C206" s="3" t="s">
        <v>314</v>
      </c>
      <c r="D206" s="3" t="s">
        <v>137</v>
      </c>
      <c r="E206" s="4">
        <v>50</v>
      </c>
      <c r="F206" s="5">
        <v>918</v>
      </c>
      <c r="G206" s="6"/>
      <c r="H206" s="3" t="s">
        <v>991</v>
      </c>
      <c r="I206" s="6" t="s">
        <v>48</v>
      </c>
      <c r="J206" s="7" t="s">
        <v>993</v>
      </c>
      <c r="K206" s="15" t="s">
        <v>550</v>
      </c>
      <c r="L206" s="16"/>
      <c r="M206" s="8">
        <v>42275</v>
      </c>
    </row>
    <row r="207" spans="1:13" ht="120">
      <c r="A207" s="2" t="s">
        <v>306</v>
      </c>
      <c r="B207" s="3" t="s">
        <v>994</v>
      </c>
      <c r="C207" s="3" t="s">
        <v>995</v>
      </c>
      <c r="D207" s="3" t="s">
        <v>236</v>
      </c>
      <c r="E207" s="4">
        <v>24</v>
      </c>
      <c r="F207" s="5">
        <v>487.59</v>
      </c>
      <c r="G207" s="6"/>
      <c r="H207" s="3" t="s">
        <v>315</v>
      </c>
      <c r="I207" s="6" t="s">
        <v>12</v>
      </c>
      <c r="J207" s="7" t="s">
        <v>996</v>
      </c>
      <c r="K207" s="15" t="s">
        <v>550</v>
      </c>
      <c r="L207" s="16"/>
      <c r="M207" s="8">
        <v>42222</v>
      </c>
    </row>
    <row r="208" spans="1:13" ht="60">
      <c r="A208" s="2" t="s">
        <v>316</v>
      </c>
      <c r="B208" s="3" t="s">
        <v>997</v>
      </c>
      <c r="C208" s="3" t="s">
        <v>73</v>
      </c>
      <c r="D208" s="3" t="s">
        <v>36</v>
      </c>
      <c r="E208" s="4">
        <v>20</v>
      </c>
      <c r="F208" s="5">
        <v>7.96</v>
      </c>
      <c r="G208" s="6"/>
      <c r="H208" s="3" t="s">
        <v>510</v>
      </c>
      <c r="I208" s="6" t="s">
        <v>24</v>
      </c>
      <c r="J208" s="7" t="s">
        <v>512</v>
      </c>
      <c r="K208" s="15" t="s">
        <v>550</v>
      </c>
      <c r="L208" s="16"/>
      <c r="M208" s="8">
        <v>42158</v>
      </c>
    </row>
    <row r="209" spans="1:13" ht="60">
      <c r="A209" s="2" t="s">
        <v>316</v>
      </c>
      <c r="B209" s="3" t="s">
        <v>998</v>
      </c>
      <c r="C209" s="3" t="s">
        <v>317</v>
      </c>
      <c r="D209" s="3" t="s">
        <v>160</v>
      </c>
      <c r="E209" s="4">
        <v>20</v>
      </c>
      <c r="F209" s="5">
        <v>53.95</v>
      </c>
      <c r="G209" s="6"/>
      <c r="H209" s="3" t="s">
        <v>999</v>
      </c>
      <c r="I209" s="6" t="s">
        <v>26</v>
      </c>
      <c r="J209" s="7" t="s">
        <v>1000</v>
      </c>
      <c r="K209" s="15" t="s">
        <v>606</v>
      </c>
      <c r="L209" s="16"/>
      <c r="M209" s="8">
        <v>41612</v>
      </c>
    </row>
    <row r="210" spans="1:13" ht="60">
      <c r="A210" s="2" t="s">
        <v>316</v>
      </c>
      <c r="B210" s="3" t="s">
        <v>997</v>
      </c>
      <c r="C210" s="3" t="s">
        <v>213</v>
      </c>
      <c r="D210" s="3" t="s">
        <v>36</v>
      </c>
      <c r="E210" s="4">
        <v>20</v>
      </c>
      <c r="F210" s="5">
        <v>9.58</v>
      </c>
      <c r="G210" s="6"/>
      <c r="H210" s="3" t="s">
        <v>513</v>
      </c>
      <c r="I210" s="6" t="s">
        <v>24</v>
      </c>
      <c r="J210" s="7" t="s">
        <v>514</v>
      </c>
      <c r="K210" s="15" t="s">
        <v>550</v>
      </c>
      <c r="L210" s="16"/>
      <c r="M210" s="8">
        <v>42158</v>
      </c>
    </row>
    <row r="211" spans="1:13" ht="60">
      <c r="A211" s="2" t="s">
        <v>316</v>
      </c>
      <c r="B211" s="3" t="s">
        <v>997</v>
      </c>
      <c r="C211" s="3" t="s">
        <v>74</v>
      </c>
      <c r="D211" s="3" t="s">
        <v>36</v>
      </c>
      <c r="E211" s="4">
        <v>20</v>
      </c>
      <c r="F211" s="5">
        <v>6.51</v>
      </c>
      <c r="G211" s="6"/>
      <c r="H211" s="3" t="s">
        <v>510</v>
      </c>
      <c r="I211" s="6" t="s">
        <v>24</v>
      </c>
      <c r="J211" s="7" t="s">
        <v>511</v>
      </c>
      <c r="K211" s="15" t="s">
        <v>550</v>
      </c>
      <c r="L211" s="16"/>
      <c r="M211" s="8">
        <v>42158</v>
      </c>
    </row>
    <row r="212" spans="1:13" ht="90">
      <c r="A212" s="2" t="s">
        <v>319</v>
      </c>
      <c r="B212" s="3" t="s">
        <v>1001</v>
      </c>
      <c r="C212" s="3" t="s">
        <v>320</v>
      </c>
      <c r="D212" s="3" t="s">
        <v>88</v>
      </c>
      <c r="E212" s="4">
        <v>5</v>
      </c>
      <c r="F212" s="5">
        <v>47.01</v>
      </c>
      <c r="G212" s="6"/>
      <c r="H212" s="3" t="s">
        <v>321</v>
      </c>
      <c r="I212" s="6" t="s">
        <v>37</v>
      </c>
      <c r="J212" s="7" t="s">
        <v>1002</v>
      </c>
      <c r="K212" s="15" t="s">
        <v>550</v>
      </c>
      <c r="L212" s="16"/>
      <c r="M212" s="8">
        <v>41457</v>
      </c>
    </row>
    <row r="213" spans="1:13" ht="90">
      <c r="A213" s="2" t="s">
        <v>523</v>
      </c>
      <c r="B213" s="3" t="s">
        <v>1003</v>
      </c>
      <c r="C213" s="3" t="s">
        <v>1004</v>
      </c>
      <c r="D213" s="3" t="s">
        <v>1005</v>
      </c>
      <c r="E213" s="4">
        <v>120</v>
      </c>
      <c r="F213" s="5">
        <v>726</v>
      </c>
      <c r="G213" s="6"/>
      <c r="H213" s="3" t="s">
        <v>524</v>
      </c>
      <c r="I213" s="6" t="s">
        <v>16</v>
      </c>
      <c r="J213" s="7" t="s">
        <v>525</v>
      </c>
      <c r="K213" s="15" t="s">
        <v>550</v>
      </c>
      <c r="L213" s="16"/>
      <c r="M213" s="8">
        <v>42188</v>
      </c>
    </row>
    <row r="214" spans="1:13" ht="75">
      <c r="A214" s="2" t="s">
        <v>10</v>
      </c>
      <c r="B214" s="3" t="s">
        <v>1006</v>
      </c>
      <c r="C214" s="3" t="s">
        <v>1007</v>
      </c>
      <c r="D214" s="3" t="s">
        <v>1008</v>
      </c>
      <c r="E214" s="4">
        <v>20</v>
      </c>
      <c r="F214" s="5">
        <v>99.47</v>
      </c>
      <c r="G214" s="6"/>
      <c r="H214" s="3" t="s">
        <v>1009</v>
      </c>
      <c r="I214" s="6" t="s">
        <v>1010</v>
      </c>
      <c r="J214" s="7" t="s">
        <v>1011</v>
      </c>
      <c r="K214" s="15" t="s">
        <v>557</v>
      </c>
      <c r="L214" s="16"/>
      <c r="M214" s="8">
        <v>40909</v>
      </c>
    </row>
    <row r="215" spans="1:13" ht="90">
      <c r="A215" s="2" t="s">
        <v>1012</v>
      </c>
      <c r="B215" s="3" t="s">
        <v>842</v>
      </c>
      <c r="C215" s="3" t="s">
        <v>1013</v>
      </c>
      <c r="D215" s="3" t="s">
        <v>1014</v>
      </c>
      <c r="E215" s="4">
        <v>1</v>
      </c>
      <c r="F215" s="5">
        <v>292.54000000000002</v>
      </c>
      <c r="G215" s="6"/>
      <c r="H215" s="3" t="s">
        <v>1015</v>
      </c>
      <c r="I215" s="6" t="s">
        <v>1016</v>
      </c>
      <c r="J215" s="7" t="s">
        <v>1017</v>
      </c>
      <c r="K215" s="15" t="s">
        <v>557</v>
      </c>
      <c r="L215" s="16"/>
      <c r="M215" s="8">
        <v>42064</v>
      </c>
    </row>
    <row r="216" spans="1:13" ht="150">
      <c r="A216" s="2" t="s">
        <v>1012</v>
      </c>
      <c r="B216" s="3" t="s">
        <v>842</v>
      </c>
      <c r="C216" s="3" t="s">
        <v>1013</v>
      </c>
      <c r="D216" s="3" t="s">
        <v>1018</v>
      </c>
      <c r="E216" s="4">
        <v>1</v>
      </c>
      <c r="F216" s="5">
        <v>292.54000000000002</v>
      </c>
      <c r="G216" s="6"/>
      <c r="H216" s="3" t="s">
        <v>1015</v>
      </c>
      <c r="I216" s="6" t="s">
        <v>1019</v>
      </c>
      <c r="J216" s="7" t="s">
        <v>1017</v>
      </c>
      <c r="K216" s="15" t="s">
        <v>557</v>
      </c>
      <c r="L216" s="16"/>
      <c r="M216" s="8">
        <v>42064</v>
      </c>
    </row>
    <row r="217" spans="1:13" ht="75">
      <c r="A217" s="2" t="s">
        <v>297</v>
      </c>
      <c r="B217" s="3" t="s">
        <v>1020</v>
      </c>
      <c r="C217" s="3" t="s">
        <v>1021</v>
      </c>
      <c r="D217" s="3" t="s">
        <v>342</v>
      </c>
      <c r="E217" s="4">
        <v>10</v>
      </c>
      <c r="F217" s="5">
        <v>142.1</v>
      </c>
      <c r="G217" s="6"/>
      <c r="H217" s="3" t="s">
        <v>346</v>
      </c>
      <c r="I217" s="6" t="s">
        <v>1022</v>
      </c>
      <c r="J217" s="7" t="s">
        <v>1023</v>
      </c>
      <c r="K217" s="15" t="s">
        <v>550</v>
      </c>
      <c r="L217" s="16"/>
      <c r="M217" s="8">
        <v>40865</v>
      </c>
    </row>
    <row r="218" spans="1:13" ht="60">
      <c r="A218" s="2" t="s">
        <v>294</v>
      </c>
      <c r="B218" s="3" t="s">
        <v>295</v>
      </c>
      <c r="C218" s="3" t="s">
        <v>1024</v>
      </c>
      <c r="D218" s="3" t="s">
        <v>332</v>
      </c>
      <c r="E218" s="4">
        <v>1000</v>
      </c>
      <c r="F218" s="5">
        <v>927</v>
      </c>
      <c r="G218" s="6"/>
      <c r="H218" s="3" t="s">
        <v>424</v>
      </c>
      <c r="I218" s="6" t="s">
        <v>335</v>
      </c>
      <c r="J218" s="7" t="s">
        <v>534</v>
      </c>
      <c r="K218" s="15" t="s">
        <v>550</v>
      </c>
      <c r="L218" s="16"/>
      <c r="M218" s="7"/>
    </row>
    <row r="219" spans="1:13" ht="75">
      <c r="A219" s="2" t="s">
        <v>131</v>
      </c>
      <c r="B219" s="3" t="s">
        <v>1025</v>
      </c>
      <c r="C219" s="3" t="s">
        <v>132</v>
      </c>
      <c r="D219" s="3" t="s">
        <v>336</v>
      </c>
      <c r="E219" s="4">
        <v>50</v>
      </c>
      <c r="F219" s="5">
        <v>25.35</v>
      </c>
      <c r="G219" s="6"/>
      <c r="H219" s="3" t="s">
        <v>134</v>
      </c>
      <c r="I219" s="6" t="s">
        <v>337</v>
      </c>
      <c r="J219" s="7" t="s">
        <v>135</v>
      </c>
      <c r="K219" s="15" t="s">
        <v>550</v>
      </c>
      <c r="L219" s="16"/>
      <c r="M219" s="8">
        <v>42269</v>
      </c>
    </row>
    <row r="220" spans="1:13" ht="75">
      <c r="A220" s="2" t="s">
        <v>171</v>
      </c>
      <c r="B220" s="3" t="s">
        <v>1026</v>
      </c>
      <c r="C220" s="3" t="s">
        <v>177</v>
      </c>
      <c r="D220" s="3" t="s">
        <v>336</v>
      </c>
      <c r="E220" s="4">
        <v>30</v>
      </c>
      <c r="F220" s="5">
        <v>14.86</v>
      </c>
      <c r="G220" s="6"/>
      <c r="H220" s="3" t="s">
        <v>178</v>
      </c>
      <c r="I220" s="6" t="s">
        <v>337</v>
      </c>
      <c r="J220" s="7" t="s">
        <v>179</v>
      </c>
      <c r="K220" s="15" t="s">
        <v>550</v>
      </c>
      <c r="L220" s="16"/>
      <c r="M220" s="8">
        <v>42269</v>
      </c>
    </row>
    <row r="221" spans="1:13" ht="105">
      <c r="A221" s="2" t="s">
        <v>279</v>
      </c>
      <c r="B221" s="3" t="s">
        <v>936</v>
      </c>
      <c r="C221" s="3" t="s">
        <v>280</v>
      </c>
      <c r="D221" s="3" t="s">
        <v>1027</v>
      </c>
      <c r="E221" s="4">
        <v>56</v>
      </c>
      <c r="F221" s="5">
        <v>2217.1</v>
      </c>
      <c r="G221" s="6"/>
      <c r="H221" s="3" t="s">
        <v>937</v>
      </c>
      <c r="I221" s="6" t="s">
        <v>338</v>
      </c>
      <c r="J221" s="7" t="s">
        <v>1028</v>
      </c>
      <c r="K221" s="15" t="s">
        <v>550</v>
      </c>
      <c r="L221" s="16"/>
      <c r="M221" s="8">
        <v>41612</v>
      </c>
    </row>
    <row r="222" spans="1:13" ht="105">
      <c r="A222" s="2" t="s">
        <v>279</v>
      </c>
      <c r="B222" s="3" t="s">
        <v>936</v>
      </c>
      <c r="C222" s="3" t="s">
        <v>281</v>
      </c>
      <c r="D222" s="3" t="s">
        <v>1027</v>
      </c>
      <c r="E222" s="4">
        <v>56</v>
      </c>
      <c r="F222" s="5">
        <v>2713.67</v>
      </c>
      <c r="G222" s="6"/>
      <c r="H222" s="3" t="s">
        <v>937</v>
      </c>
      <c r="I222" s="6" t="s">
        <v>338</v>
      </c>
      <c r="J222" s="7" t="s">
        <v>1029</v>
      </c>
      <c r="K222" s="15" t="s">
        <v>550</v>
      </c>
      <c r="L222" s="16"/>
      <c r="M222" s="8">
        <v>41612</v>
      </c>
    </row>
    <row r="223" spans="1:13" ht="105">
      <c r="A223" s="2" t="s">
        <v>279</v>
      </c>
      <c r="B223" s="3" t="s">
        <v>936</v>
      </c>
      <c r="C223" s="3" t="s">
        <v>281</v>
      </c>
      <c r="D223" s="3" t="s">
        <v>1030</v>
      </c>
      <c r="E223" s="4">
        <v>56</v>
      </c>
      <c r="F223" s="5">
        <v>2713.67</v>
      </c>
      <c r="G223" s="6"/>
      <c r="H223" s="3" t="s">
        <v>937</v>
      </c>
      <c r="I223" s="6" t="s">
        <v>338</v>
      </c>
      <c r="J223" s="7" t="s">
        <v>1029</v>
      </c>
      <c r="K223" s="15" t="s">
        <v>550</v>
      </c>
      <c r="L223" s="16"/>
      <c r="M223" s="8">
        <v>41612</v>
      </c>
    </row>
    <row r="224" spans="1:13" ht="105">
      <c r="A224" s="2" t="s">
        <v>279</v>
      </c>
      <c r="B224" s="3" t="s">
        <v>936</v>
      </c>
      <c r="C224" s="3" t="s">
        <v>280</v>
      </c>
      <c r="D224" s="3" t="s">
        <v>1030</v>
      </c>
      <c r="E224" s="4">
        <v>56</v>
      </c>
      <c r="F224" s="5">
        <v>2217.1</v>
      </c>
      <c r="G224" s="6"/>
      <c r="H224" s="3" t="s">
        <v>937</v>
      </c>
      <c r="I224" s="6" t="s">
        <v>338</v>
      </c>
      <c r="J224" s="7" t="s">
        <v>1028</v>
      </c>
      <c r="K224" s="15" t="s">
        <v>550</v>
      </c>
      <c r="L224" s="16"/>
      <c r="M224" s="8">
        <v>41612</v>
      </c>
    </row>
    <row r="225" spans="1:13" ht="45">
      <c r="A225" s="2" t="s">
        <v>85</v>
      </c>
      <c r="B225" s="3" t="s">
        <v>1031</v>
      </c>
      <c r="C225" s="3" t="s">
        <v>1032</v>
      </c>
      <c r="D225" s="3" t="s">
        <v>1033</v>
      </c>
      <c r="E225" s="4">
        <v>1</v>
      </c>
      <c r="F225" s="5">
        <v>14.02</v>
      </c>
      <c r="G225" s="6"/>
      <c r="H225" s="3" t="s">
        <v>1034</v>
      </c>
      <c r="I225" s="6" t="s">
        <v>340</v>
      </c>
      <c r="J225" s="7" t="s">
        <v>1035</v>
      </c>
      <c r="K225" s="15" t="s">
        <v>550</v>
      </c>
      <c r="L225" s="16"/>
      <c r="M225" s="8">
        <v>42234</v>
      </c>
    </row>
    <row r="226" spans="1:13" ht="90">
      <c r="A226" s="2" t="s">
        <v>230</v>
      </c>
      <c r="B226" s="3" t="s">
        <v>1036</v>
      </c>
      <c r="C226" s="3" t="s">
        <v>1037</v>
      </c>
      <c r="D226" s="3" t="s">
        <v>1038</v>
      </c>
      <c r="E226" s="4">
        <v>10</v>
      </c>
      <c r="F226" s="5">
        <v>792.93</v>
      </c>
      <c r="G226" s="6"/>
      <c r="H226" s="3" t="s">
        <v>506</v>
      </c>
      <c r="I226" s="6" t="s">
        <v>341</v>
      </c>
      <c r="J226" s="7" t="s">
        <v>1039</v>
      </c>
      <c r="K226" s="15" t="s">
        <v>550</v>
      </c>
      <c r="L226" s="16"/>
      <c r="M226" s="8">
        <v>42117</v>
      </c>
    </row>
    <row r="227" spans="1:13" ht="165">
      <c r="A227" s="2" t="s">
        <v>145</v>
      </c>
      <c r="B227" s="3" t="s">
        <v>666</v>
      </c>
      <c r="C227" s="3" t="s">
        <v>1040</v>
      </c>
      <c r="D227" s="3" t="s">
        <v>330</v>
      </c>
      <c r="E227" s="4">
        <v>5</v>
      </c>
      <c r="F227" s="5">
        <v>461.52</v>
      </c>
      <c r="G227" s="6"/>
      <c r="H227" s="3" t="s">
        <v>146</v>
      </c>
      <c r="I227" s="6" t="s">
        <v>1041</v>
      </c>
      <c r="J227" s="7" t="s">
        <v>483</v>
      </c>
      <c r="K227" s="15" t="s">
        <v>550</v>
      </c>
      <c r="L227" s="16"/>
      <c r="M227" s="8">
        <v>41726</v>
      </c>
    </row>
    <row r="228" spans="1:13" ht="90">
      <c r="A228" s="2" t="s">
        <v>318</v>
      </c>
      <c r="B228" s="3" t="s">
        <v>1042</v>
      </c>
      <c r="C228" s="3" t="s">
        <v>1043</v>
      </c>
      <c r="D228" s="3" t="s">
        <v>1044</v>
      </c>
      <c r="E228" s="4">
        <v>21</v>
      </c>
      <c r="F228" s="5">
        <v>123</v>
      </c>
      <c r="G228" s="6"/>
      <c r="H228" s="3" t="s">
        <v>1045</v>
      </c>
      <c r="I228" s="6" t="s">
        <v>1046</v>
      </c>
      <c r="J228" s="7" t="s">
        <v>1047</v>
      </c>
      <c r="K228" s="15" t="s">
        <v>557</v>
      </c>
      <c r="L228" s="16"/>
      <c r="M228" s="8">
        <v>42064</v>
      </c>
    </row>
    <row r="229" spans="1:13" ht="135">
      <c r="A229" s="2" t="s">
        <v>523</v>
      </c>
      <c r="B229" s="3" t="s">
        <v>1003</v>
      </c>
      <c r="C229" s="3" t="s">
        <v>1048</v>
      </c>
      <c r="D229" s="3" t="s">
        <v>1049</v>
      </c>
      <c r="E229" s="4">
        <v>100</v>
      </c>
      <c r="F229" s="5">
        <v>605</v>
      </c>
      <c r="G229" s="6"/>
      <c r="H229" s="3" t="s">
        <v>524</v>
      </c>
      <c r="I229" s="6" t="s">
        <v>1050</v>
      </c>
      <c r="J229" s="7" t="s">
        <v>1051</v>
      </c>
      <c r="K229" s="15" t="s">
        <v>550</v>
      </c>
      <c r="L229" s="16"/>
      <c r="M229" s="8">
        <v>42188</v>
      </c>
    </row>
    <row r="230" spans="1:13" ht="75">
      <c r="A230" s="2" t="s">
        <v>552</v>
      </c>
      <c r="B230" s="3" t="s">
        <v>563</v>
      </c>
      <c r="C230" s="3" t="s">
        <v>1052</v>
      </c>
      <c r="D230" s="3" t="s">
        <v>344</v>
      </c>
      <c r="E230" s="4">
        <v>20</v>
      </c>
      <c r="F230" s="5">
        <v>11.32</v>
      </c>
      <c r="G230" s="6"/>
      <c r="H230" s="3" t="s">
        <v>1053</v>
      </c>
      <c r="I230" s="6" t="s">
        <v>347</v>
      </c>
      <c r="J230" s="7" t="s">
        <v>1054</v>
      </c>
      <c r="K230" s="15" t="s">
        <v>557</v>
      </c>
      <c r="L230" s="16"/>
      <c r="M230" s="8">
        <v>42064</v>
      </c>
    </row>
    <row r="231" spans="1:13" ht="60">
      <c r="A231" s="2" t="s">
        <v>552</v>
      </c>
      <c r="B231" s="3" t="s">
        <v>563</v>
      </c>
      <c r="C231" s="3" t="s">
        <v>1055</v>
      </c>
      <c r="D231" s="3" t="s">
        <v>344</v>
      </c>
      <c r="E231" s="4">
        <v>20</v>
      </c>
      <c r="F231" s="5">
        <v>11.32</v>
      </c>
      <c r="G231" s="6"/>
      <c r="H231" s="3" t="s">
        <v>1053</v>
      </c>
      <c r="I231" s="6" t="s">
        <v>347</v>
      </c>
      <c r="J231" s="7" t="s">
        <v>1056</v>
      </c>
      <c r="K231" s="15" t="s">
        <v>557</v>
      </c>
      <c r="L231" s="16"/>
      <c r="M231" s="8">
        <v>42064</v>
      </c>
    </row>
    <row r="232" spans="1:13" ht="75">
      <c r="A232" s="2" t="s">
        <v>552</v>
      </c>
      <c r="B232" s="3" t="s">
        <v>563</v>
      </c>
      <c r="C232" s="3" t="s">
        <v>1057</v>
      </c>
      <c r="D232" s="3" t="s">
        <v>344</v>
      </c>
      <c r="E232" s="4">
        <v>30</v>
      </c>
      <c r="F232" s="5">
        <v>16.98</v>
      </c>
      <c r="G232" s="6"/>
      <c r="H232" s="3" t="s">
        <v>1053</v>
      </c>
      <c r="I232" s="6" t="s">
        <v>347</v>
      </c>
      <c r="J232" s="7" t="s">
        <v>1058</v>
      </c>
      <c r="K232" s="15" t="s">
        <v>557</v>
      </c>
      <c r="L232" s="16"/>
      <c r="M232" s="8">
        <v>42064</v>
      </c>
    </row>
    <row r="233" spans="1:13" ht="60">
      <c r="A233" s="2" t="s">
        <v>552</v>
      </c>
      <c r="B233" s="3" t="s">
        <v>563</v>
      </c>
      <c r="C233" s="3" t="s">
        <v>1059</v>
      </c>
      <c r="D233" s="3" t="s">
        <v>344</v>
      </c>
      <c r="E233" s="4">
        <v>30</v>
      </c>
      <c r="F233" s="5">
        <v>16.98</v>
      </c>
      <c r="G233" s="6"/>
      <c r="H233" s="3" t="s">
        <v>1053</v>
      </c>
      <c r="I233" s="6" t="s">
        <v>347</v>
      </c>
      <c r="J233" s="7" t="s">
        <v>1060</v>
      </c>
      <c r="K233" s="15" t="s">
        <v>557</v>
      </c>
      <c r="L233" s="16"/>
      <c r="M233" s="8">
        <v>42064</v>
      </c>
    </row>
    <row r="234" spans="1:13" ht="165">
      <c r="A234" s="2" t="s">
        <v>343</v>
      </c>
      <c r="B234" s="3" t="s">
        <v>1061</v>
      </c>
      <c r="C234" s="3" t="s">
        <v>365</v>
      </c>
      <c r="D234" s="3" t="s">
        <v>1062</v>
      </c>
      <c r="E234" s="4">
        <v>4</v>
      </c>
      <c r="F234" s="5">
        <v>17913.16</v>
      </c>
      <c r="G234" s="6"/>
      <c r="H234" s="3" t="s">
        <v>366</v>
      </c>
      <c r="I234" s="6" t="s">
        <v>1063</v>
      </c>
      <c r="J234" s="7" t="s">
        <v>1064</v>
      </c>
      <c r="K234" s="15" t="s">
        <v>550</v>
      </c>
      <c r="L234" s="16"/>
      <c r="M234" s="8">
        <v>40982</v>
      </c>
    </row>
    <row r="235" spans="1:13" ht="60">
      <c r="A235" s="2" t="s">
        <v>741</v>
      </c>
      <c r="B235" s="3" t="s">
        <v>746</v>
      </c>
      <c r="C235" s="3" t="s">
        <v>1065</v>
      </c>
      <c r="D235" s="3" t="s">
        <v>76</v>
      </c>
      <c r="E235" s="4">
        <v>1</v>
      </c>
      <c r="F235" s="5">
        <v>222.6</v>
      </c>
      <c r="G235" s="6"/>
      <c r="H235" s="3" t="s">
        <v>749</v>
      </c>
      <c r="I235" s="6" t="s">
        <v>352</v>
      </c>
      <c r="J235" s="7" t="s">
        <v>750</v>
      </c>
      <c r="K235" s="15" t="s">
        <v>557</v>
      </c>
      <c r="L235" s="16"/>
      <c r="M235" s="8">
        <v>42064</v>
      </c>
    </row>
    <row r="236" spans="1:13" ht="90">
      <c r="A236" s="2" t="s">
        <v>372</v>
      </c>
      <c r="B236" s="3" t="s">
        <v>946</v>
      </c>
      <c r="C236" s="3" t="s">
        <v>241</v>
      </c>
      <c r="D236" s="3" t="s">
        <v>1066</v>
      </c>
      <c r="E236" s="4">
        <v>50</v>
      </c>
      <c r="F236" s="5">
        <v>1055</v>
      </c>
      <c r="G236" s="6"/>
      <c r="H236" s="3" t="s">
        <v>376</v>
      </c>
      <c r="I236" s="6" t="s">
        <v>1067</v>
      </c>
      <c r="J236" s="7" t="s">
        <v>380</v>
      </c>
      <c r="K236" s="15" t="s">
        <v>550</v>
      </c>
      <c r="L236" s="16"/>
      <c r="M236" s="8">
        <v>42163</v>
      </c>
    </row>
    <row r="237" spans="1:13" ht="90">
      <c r="A237" s="2" t="s">
        <v>372</v>
      </c>
      <c r="B237" s="3" t="s">
        <v>946</v>
      </c>
      <c r="C237" s="3" t="s">
        <v>209</v>
      </c>
      <c r="D237" s="3" t="s">
        <v>1066</v>
      </c>
      <c r="E237" s="4">
        <v>30</v>
      </c>
      <c r="F237" s="5">
        <v>660.13</v>
      </c>
      <c r="G237" s="6"/>
      <c r="H237" s="3" t="s">
        <v>376</v>
      </c>
      <c r="I237" s="6" t="s">
        <v>1067</v>
      </c>
      <c r="J237" s="7" t="s">
        <v>379</v>
      </c>
      <c r="K237" s="15" t="s">
        <v>550</v>
      </c>
      <c r="L237" s="16"/>
      <c r="M237" s="8">
        <v>42163</v>
      </c>
    </row>
    <row r="238" spans="1:13" ht="90">
      <c r="A238" s="2" t="s">
        <v>372</v>
      </c>
      <c r="B238" s="3" t="s">
        <v>946</v>
      </c>
      <c r="C238" s="3" t="s">
        <v>374</v>
      </c>
      <c r="D238" s="3" t="s">
        <v>1066</v>
      </c>
      <c r="E238" s="4">
        <v>20</v>
      </c>
      <c r="F238" s="5">
        <v>443</v>
      </c>
      <c r="G238" s="6"/>
      <c r="H238" s="3" t="s">
        <v>376</v>
      </c>
      <c r="I238" s="6" t="s">
        <v>1067</v>
      </c>
      <c r="J238" s="7" t="s">
        <v>378</v>
      </c>
      <c r="K238" s="15" t="s">
        <v>550</v>
      </c>
      <c r="L238" s="16"/>
      <c r="M238" s="8">
        <v>42163</v>
      </c>
    </row>
    <row r="239" spans="1:13" ht="90">
      <c r="A239" s="2" t="s">
        <v>372</v>
      </c>
      <c r="B239" s="3" t="s">
        <v>946</v>
      </c>
      <c r="C239" s="3" t="s">
        <v>198</v>
      </c>
      <c r="D239" s="3" t="s">
        <v>1066</v>
      </c>
      <c r="E239" s="4">
        <v>10</v>
      </c>
      <c r="F239" s="5">
        <v>240</v>
      </c>
      <c r="G239" s="6"/>
      <c r="H239" s="3" t="s">
        <v>376</v>
      </c>
      <c r="I239" s="6" t="s">
        <v>1067</v>
      </c>
      <c r="J239" s="7" t="s">
        <v>437</v>
      </c>
      <c r="K239" s="15" t="s">
        <v>550</v>
      </c>
      <c r="L239" s="16"/>
      <c r="M239" s="8">
        <v>42163</v>
      </c>
    </row>
    <row r="240" spans="1:13" ht="90">
      <c r="A240" s="2" t="s">
        <v>318</v>
      </c>
      <c r="B240" s="3" t="s">
        <v>1042</v>
      </c>
      <c r="C240" s="3" t="s">
        <v>1043</v>
      </c>
      <c r="D240" s="3" t="s">
        <v>1068</v>
      </c>
      <c r="E240" s="4">
        <v>21</v>
      </c>
      <c r="F240" s="5">
        <v>123</v>
      </c>
      <c r="G240" s="6"/>
      <c r="H240" s="3" t="s">
        <v>1045</v>
      </c>
      <c r="I240" s="6" t="s">
        <v>1069</v>
      </c>
      <c r="J240" s="7" t="s">
        <v>1047</v>
      </c>
      <c r="K240" s="15" t="s">
        <v>557</v>
      </c>
      <c r="L240" s="16"/>
      <c r="M240" s="8">
        <v>42064</v>
      </c>
    </row>
    <row r="241" spans="1:13" ht="135">
      <c r="A241" s="2" t="s">
        <v>243</v>
      </c>
      <c r="B241" s="3" t="s">
        <v>1070</v>
      </c>
      <c r="C241" s="3" t="s">
        <v>1071</v>
      </c>
      <c r="D241" s="3" t="s">
        <v>104</v>
      </c>
      <c r="E241" s="4">
        <v>1</v>
      </c>
      <c r="F241" s="5">
        <v>314.05</v>
      </c>
      <c r="G241" s="6"/>
      <c r="H241" s="3" t="s">
        <v>245</v>
      </c>
      <c r="I241" s="6" t="s">
        <v>1072</v>
      </c>
      <c r="J241" s="7" t="s">
        <v>1073</v>
      </c>
      <c r="K241" s="15" t="s">
        <v>550</v>
      </c>
      <c r="L241" s="16"/>
      <c r="M241" s="8">
        <v>41801</v>
      </c>
    </row>
    <row r="242" spans="1:13" ht="75">
      <c r="A242" s="2" t="s">
        <v>278</v>
      </c>
      <c r="B242" s="3" t="s">
        <v>1074</v>
      </c>
      <c r="C242" s="3" t="s">
        <v>91</v>
      </c>
      <c r="D242" s="3" t="s">
        <v>103</v>
      </c>
      <c r="E242" s="4">
        <v>30</v>
      </c>
      <c r="F242" s="5">
        <v>96.35</v>
      </c>
      <c r="G242" s="6"/>
      <c r="H242" s="3" t="s">
        <v>390</v>
      </c>
      <c r="I242" s="6" t="s">
        <v>1075</v>
      </c>
      <c r="J242" s="7" t="s">
        <v>1076</v>
      </c>
      <c r="K242" s="15" t="s">
        <v>550</v>
      </c>
      <c r="L242" s="16"/>
      <c r="M242" s="8">
        <v>42048</v>
      </c>
    </row>
    <row r="243" spans="1:13" ht="75">
      <c r="A243" s="2" t="s">
        <v>278</v>
      </c>
      <c r="B243" s="3" t="s">
        <v>1074</v>
      </c>
      <c r="C243" s="3" t="s">
        <v>92</v>
      </c>
      <c r="D243" s="3" t="s">
        <v>103</v>
      </c>
      <c r="E243" s="4">
        <v>30</v>
      </c>
      <c r="F243" s="5">
        <v>120.1</v>
      </c>
      <c r="G243" s="6"/>
      <c r="H243" s="3" t="s">
        <v>390</v>
      </c>
      <c r="I243" s="6" t="s">
        <v>1075</v>
      </c>
      <c r="J243" s="7" t="s">
        <v>1077</v>
      </c>
      <c r="K243" s="15" t="s">
        <v>550</v>
      </c>
      <c r="L243" s="16"/>
      <c r="M243" s="8">
        <v>42048</v>
      </c>
    </row>
    <row r="244" spans="1:13" ht="75">
      <c r="A244" s="2" t="s">
        <v>278</v>
      </c>
      <c r="B244" s="3" t="s">
        <v>1074</v>
      </c>
      <c r="C244" s="3" t="s">
        <v>93</v>
      </c>
      <c r="D244" s="3" t="s">
        <v>103</v>
      </c>
      <c r="E244" s="4">
        <v>30</v>
      </c>
      <c r="F244" s="5">
        <v>191</v>
      </c>
      <c r="G244" s="6"/>
      <c r="H244" s="3" t="s">
        <v>390</v>
      </c>
      <c r="I244" s="6" t="s">
        <v>1075</v>
      </c>
      <c r="J244" s="7" t="s">
        <v>1078</v>
      </c>
      <c r="K244" s="15" t="s">
        <v>550</v>
      </c>
      <c r="L244" s="16"/>
      <c r="M244" s="8">
        <v>42048</v>
      </c>
    </row>
    <row r="245" spans="1:13" ht="75">
      <c r="A245" s="2" t="s">
        <v>278</v>
      </c>
      <c r="B245" s="3" t="s">
        <v>1074</v>
      </c>
      <c r="C245" s="3" t="s">
        <v>1079</v>
      </c>
      <c r="D245" s="3" t="s">
        <v>103</v>
      </c>
      <c r="E245" s="4">
        <v>30</v>
      </c>
      <c r="F245" s="5">
        <v>130.94999999999999</v>
      </c>
      <c r="G245" s="6"/>
      <c r="H245" s="3" t="s">
        <v>390</v>
      </c>
      <c r="I245" s="6" t="s">
        <v>1075</v>
      </c>
      <c r="J245" s="7" t="s">
        <v>1080</v>
      </c>
      <c r="K245" s="15" t="s">
        <v>550</v>
      </c>
      <c r="L245" s="16"/>
      <c r="M245" s="8">
        <v>42048</v>
      </c>
    </row>
    <row r="246" spans="1:13" ht="75">
      <c r="A246" s="2" t="s">
        <v>278</v>
      </c>
      <c r="B246" s="3" t="s">
        <v>1074</v>
      </c>
      <c r="C246" s="3" t="s">
        <v>1081</v>
      </c>
      <c r="D246" s="3" t="s">
        <v>103</v>
      </c>
      <c r="E246" s="4">
        <v>30</v>
      </c>
      <c r="F246" s="5">
        <v>151.1</v>
      </c>
      <c r="G246" s="6"/>
      <c r="H246" s="3" t="s">
        <v>390</v>
      </c>
      <c r="I246" s="6" t="s">
        <v>1075</v>
      </c>
      <c r="J246" s="7" t="s">
        <v>1082</v>
      </c>
      <c r="K246" s="15" t="s">
        <v>550</v>
      </c>
      <c r="L246" s="16"/>
      <c r="M246" s="8">
        <v>42048</v>
      </c>
    </row>
    <row r="247" spans="1:13" ht="75">
      <c r="A247" s="2" t="s">
        <v>278</v>
      </c>
      <c r="B247" s="3" t="s">
        <v>1074</v>
      </c>
      <c r="C247" s="3" t="s">
        <v>1083</v>
      </c>
      <c r="D247" s="3" t="s">
        <v>103</v>
      </c>
      <c r="E247" s="4">
        <v>30</v>
      </c>
      <c r="F247" s="5">
        <v>211.15</v>
      </c>
      <c r="G247" s="6"/>
      <c r="H247" s="3" t="s">
        <v>390</v>
      </c>
      <c r="I247" s="6" t="s">
        <v>1075</v>
      </c>
      <c r="J247" s="7" t="s">
        <v>1084</v>
      </c>
      <c r="K247" s="15" t="s">
        <v>550</v>
      </c>
      <c r="L247" s="16"/>
      <c r="M247" s="8">
        <v>42048</v>
      </c>
    </row>
    <row r="248" spans="1:13" ht="90">
      <c r="A248" s="2" t="s">
        <v>289</v>
      </c>
      <c r="B248" s="3" t="s">
        <v>1085</v>
      </c>
      <c r="C248" s="3" t="s">
        <v>1086</v>
      </c>
      <c r="D248" s="3" t="s">
        <v>1087</v>
      </c>
      <c r="E248" s="4">
        <v>10</v>
      </c>
      <c r="F248" s="5">
        <v>4020.44</v>
      </c>
      <c r="G248" s="6"/>
      <c r="H248" s="3" t="s">
        <v>1088</v>
      </c>
      <c r="I248" s="6" t="s">
        <v>1089</v>
      </c>
      <c r="J248" s="7" t="s">
        <v>1090</v>
      </c>
      <c r="K248" s="15" t="s">
        <v>550</v>
      </c>
      <c r="L248" s="16"/>
      <c r="M248" s="8">
        <v>41612</v>
      </c>
    </row>
    <row r="249" spans="1:13" ht="90">
      <c r="A249" s="2" t="s">
        <v>289</v>
      </c>
      <c r="B249" s="3" t="s">
        <v>1085</v>
      </c>
      <c r="C249" s="3" t="s">
        <v>1091</v>
      </c>
      <c r="D249" s="3" t="s">
        <v>1087</v>
      </c>
      <c r="E249" s="4">
        <v>10</v>
      </c>
      <c r="F249" s="5">
        <v>4595.1000000000004</v>
      </c>
      <c r="G249" s="6"/>
      <c r="H249" s="3" t="s">
        <v>1088</v>
      </c>
      <c r="I249" s="6" t="s">
        <v>1089</v>
      </c>
      <c r="J249" s="7" t="s">
        <v>1092</v>
      </c>
      <c r="K249" s="15" t="s">
        <v>550</v>
      </c>
      <c r="L249" s="16"/>
      <c r="M249" s="8">
        <v>41612</v>
      </c>
    </row>
    <row r="250" spans="1:13" ht="90">
      <c r="A250" s="2" t="s">
        <v>289</v>
      </c>
      <c r="B250" s="3" t="s">
        <v>1085</v>
      </c>
      <c r="C250" s="3" t="s">
        <v>1093</v>
      </c>
      <c r="D250" s="3" t="s">
        <v>1087</v>
      </c>
      <c r="E250" s="4">
        <v>10</v>
      </c>
      <c r="F250" s="5">
        <v>5024.17</v>
      </c>
      <c r="G250" s="6"/>
      <c r="H250" s="3" t="s">
        <v>1088</v>
      </c>
      <c r="I250" s="6" t="s">
        <v>1089</v>
      </c>
      <c r="J250" s="7" t="s">
        <v>1094</v>
      </c>
      <c r="K250" s="15" t="s">
        <v>550</v>
      </c>
      <c r="L250" s="16"/>
      <c r="M250" s="8">
        <v>41612</v>
      </c>
    </row>
    <row r="251" spans="1:13" ht="60">
      <c r="A251" s="2" t="s">
        <v>170</v>
      </c>
      <c r="B251" s="3" t="s">
        <v>1095</v>
      </c>
      <c r="C251" s="3" t="s">
        <v>1096</v>
      </c>
      <c r="D251" s="3" t="s">
        <v>32</v>
      </c>
      <c r="E251" s="4">
        <v>21</v>
      </c>
      <c r="F251" s="5">
        <v>2150</v>
      </c>
      <c r="G251" s="6"/>
      <c r="H251" s="3" t="s">
        <v>1097</v>
      </c>
      <c r="I251" s="6" t="s">
        <v>1098</v>
      </c>
      <c r="J251" s="7" t="s">
        <v>1099</v>
      </c>
      <c r="K251" s="15" t="s">
        <v>606</v>
      </c>
      <c r="L251" s="16"/>
      <c r="M251" s="8">
        <v>41781</v>
      </c>
    </row>
    <row r="252" spans="1:13" ht="45">
      <c r="A252" s="2" t="s">
        <v>741</v>
      </c>
      <c r="B252" s="3" t="s">
        <v>1100</v>
      </c>
      <c r="C252" s="3" t="s">
        <v>1101</v>
      </c>
      <c r="D252" s="3" t="s">
        <v>1102</v>
      </c>
      <c r="E252" s="4">
        <v>2</v>
      </c>
      <c r="F252" s="5">
        <v>180</v>
      </c>
      <c r="G252" s="6"/>
      <c r="H252" s="3" t="s">
        <v>1103</v>
      </c>
      <c r="I252" s="6" t="s">
        <v>1104</v>
      </c>
      <c r="J252" s="7" t="s">
        <v>1105</v>
      </c>
      <c r="K252" s="15" t="s">
        <v>557</v>
      </c>
      <c r="L252" s="16"/>
      <c r="M252" s="8">
        <v>42064</v>
      </c>
    </row>
    <row r="253" spans="1:13" ht="75">
      <c r="A253" s="2" t="s">
        <v>200</v>
      </c>
      <c r="B253" s="3" t="s">
        <v>1106</v>
      </c>
      <c r="C253" s="3" t="s">
        <v>1107</v>
      </c>
      <c r="D253" s="3" t="s">
        <v>106</v>
      </c>
      <c r="E253" s="4">
        <v>6</v>
      </c>
      <c r="F253" s="5">
        <v>18.3</v>
      </c>
      <c r="G253" s="6"/>
      <c r="H253" s="3" t="s">
        <v>1108</v>
      </c>
      <c r="I253" s="6" t="s">
        <v>1109</v>
      </c>
      <c r="J253" s="7" t="s">
        <v>1110</v>
      </c>
      <c r="K253" s="15" t="s">
        <v>550</v>
      </c>
      <c r="L253" s="16"/>
      <c r="M253" s="8">
        <v>42235</v>
      </c>
    </row>
    <row r="254" spans="1:13" ht="60">
      <c r="A254" s="2" t="s">
        <v>255</v>
      </c>
      <c r="B254" s="3" t="s">
        <v>1111</v>
      </c>
      <c r="C254" s="3" t="s">
        <v>1112</v>
      </c>
      <c r="D254" s="3" t="s">
        <v>496</v>
      </c>
      <c r="E254" s="4">
        <v>10</v>
      </c>
      <c r="F254" s="5">
        <v>14.72</v>
      </c>
      <c r="G254" s="6"/>
      <c r="H254" s="3" t="s">
        <v>497</v>
      </c>
      <c r="I254" s="6" t="s">
        <v>1113</v>
      </c>
      <c r="J254" s="7" t="s">
        <v>1114</v>
      </c>
      <c r="K254" s="15" t="s">
        <v>550</v>
      </c>
      <c r="L254" s="16"/>
      <c r="M254" s="8">
        <v>41859</v>
      </c>
    </row>
    <row r="255" spans="1:13" ht="60">
      <c r="A255" s="2" t="s">
        <v>255</v>
      </c>
      <c r="B255" s="3" t="s">
        <v>1111</v>
      </c>
      <c r="C255" s="3" t="s">
        <v>1115</v>
      </c>
      <c r="D255" s="3" t="s">
        <v>496</v>
      </c>
      <c r="E255" s="4">
        <v>10</v>
      </c>
      <c r="F255" s="5">
        <v>12.35</v>
      </c>
      <c r="G255" s="6"/>
      <c r="H255" s="3" t="s">
        <v>497</v>
      </c>
      <c r="I255" s="6" t="s">
        <v>1113</v>
      </c>
      <c r="J255" s="7" t="s">
        <v>1116</v>
      </c>
      <c r="K255" s="15" t="s">
        <v>550</v>
      </c>
      <c r="L255" s="16"/>
      <c r="M255" s="8">
        <v>41859</v>
      </c>
    </row>
    <row r="256" spans="1:13" ht="60">
      <c r="A256" s="2" t="s">
        <v>272</v>
      </c>
      <c r="B256" s="3" t="s">
        <v>1117</v>
      </c>
      <c r="C256" s="3" t="s">
        <v>1118</v>
      </c>
      <c r="D256" s="3" t="s">
        <v>29</v>
      </c>
      <c r="E256" s="4">
        <v>1</v>
      </c>
      <c r="F256" s="5">
        <v>433.97</v>
      </c>
      <c r="G256" s="6"/>
      <c r="H256" s="3" t="s">
        <v>1119</v>
      </c>
      <c r="I256" s="6" t="s">
        <v>1120</v>
      </c>
      <c r="J256" s="7" t="s">
        <v>1121</v>
      </c>
      <c r="K256" s="15" t="s">
        <v>557</v>
      </c>
      <c r="L256" s="16"/>
      <c r="M256" s="8">
        <v>42064</v>
      </c>
    </row>
    <row r="257" spans="1:13" ht="60">
      <c r="A257" s="2" t="s">
        <v>255</v>
      </c>
      <c r="B257" s="3" t="s">
        <v>1111</v>
      </c>
      <c r="C257" s="3" t="s">
        <v>1122</v>
      </c>
      <c r="D257" s="3" t="s">
        <v>496</v>
      </c>
      <c r="E257" s="4">
        <v>10</v>
      </c>
      <c r="F257" s="5">
        <v>16.239999999999998</v>
      </c>
      <c r="G257" s="6"/>
      <c r="H257" s="3" t="s">
        <v>497</v>
      </c>
      <c r="I257" s="6" t="s">
        <v>1123</v>
      </c>
      <c r="J257" s="7" t="s">
        <v>1124</v>
      </c>
      <c r="K257" s="15" t="s">
        <v>550</v>
      </c>
      <c r="L257" s="16"/>
      <c r="M257" s="8">
        <v>41859</v>
      </c>
    </row>
    <row r="258" spans="1:13" ht="45">
      <c r="A258" s="2" t="s">
        <v>116</v>
      </c>
      <c r="B258" s="3" t="s">
        <v>1125</v>
      </c>
      <c r="C258" s="3" t="s">
        <v>1126</v>
      </c>
      <c r="D258" s="3" t="s">
        <v>626</v>
      </c>
      <c r="E258" s="4">
        <v>1</v>
      </c>
      <c r="F258" s="5">
        <v>350</v>
      </c>
      <c r="G258" s="6"/>
      <c r="H258" s="3" t="s">
        <v>412</v>
      </c>
      <c r="I258" s="6" t="s">
        <v>1127</v>
      </c>
      <c r="J258" s="7" t="s">
        <v>1128</v>
      </c>
      <c r="K258" s="15" t="s">
        <v>550</v>
      </c>
      <c r="L258" s="16"/>
      <c r="M258" s="8">
        <v>41680</v>
      </c>
    </row>
    <row r="259" spans="1:13" ht="120">
      <c r="A259" s="2" t="s">
        <v>196</v>
      </c>
      <c r="B259" s="3" t="s">
        <v>1129</v>
      </c>
      <c r="C259" s="3" t="s">
        <v>1130</v>
      </c>
      <c r="D259" s="3" t="s">
        <v>1131</v>
      </c>
      <c r="E259" s="4">
        <v>1</v>
      </c>
      <c r="F259" s="5">
        <v>204.66</v>
      </c>
      <c r="G259" s="6"/>
      <c r="H259" s="3" t="s">
        <v>1132</v>
      </c>
      <c r="I259" s="6" t="s">
        <v>367</v>
      </c>
      <c r="J259" s="7" t="s">
        <v>1133</v>
      </c>
      <c r="K259" s="15" t="s">
        <v>557</v>
      </c>
      <c r="L259" s="16"/>
      <c r="M259" s="8">
        <v>42064</v>
      </c>
    </row>
    <row r="260" spans="1:13" ht="60">
      <c r="A260" s="2" t="s">
        <v>552</v>
      </c>
      <c r="B260" s="3" t="s">
        <v>578</v>
      </c>
      <c r="C260" s="3" t="s">
        <v>572</v>
      </c>
      <c r="D260" s="3" t="s">
        <v>87</v>
      </c>
      <c r="E260" s="4">
        <v>50</v>
      </c>
      <c r="F260" s="5">
        <v>28.08</v>
      </c>
      <c r="G260" s="6"/>
      <c r="H260" s="3" t="s">
        <v>579</v>
      </c>
      <c r="I260" s="6" t="s">
        <v>1134</v>
      </c>
      <c r="J260" s="7" t="s">
        <v>1135</v>
      </c>
      <c r="K260" s="15" t="s">
        <v>557</v>
      </c>
      <c r="L260" s="16"/>
      <c r="M260" s="8">
        <v>42064</v>
      </c>
    </row>
    <row r="261" spans="1:13" ht="60">
      <c r="A261" s="2" t="s">
        <v>552</v>
      </c>
      <c r="B261" s="3" t="s">
        <v>578</v>
      </c>
      <c r="C261" s="3" t="s">
        <v>78</v>
      </c>
      <c r="D261" s="3" t="s">
        <v>87</v>
      </c>
      <c r="E261" s="4">
        <v>20</v>
      </c>
      <c r="F261" s="5">
        <v>11.32</v>
      </c>
      <c r="G261" s="6"/>
      <c r="H261" s="3" t="s">
        <v>579</v>
      </c>
      <c r="I261" s="6" t="s">
        <v>1134</v>
      </c>
      <c r="J261" s="7" t="s">
        <v>1136</v>
      </c>
      <c r="K261" s="15" t="s">
        <v>557</v>
      </c>
      <c r="L261" s="16"/>
      <c r="M261" s="8">
        <v>42064</v>
      </c>
    </row>
    <row r="262" spans="1:13" ht="60">
      <c r="A262" s="2" t="s">
        <v>552</v>
      </c>
      <c r="B262" s="3" t="s">
        <v>585</v>
      </c>
      <c r="C262" s="3" t="s">
        <v>1137</v>
      </c>
      <c r="D262" s="3" t="s">
        <v>68</v>
      </c>
      <c r="E262" s="4">
        <v>50</v>
      </c>
      <c r="F262" s="5">
        <v>23.66</v>
      </c>
      <c r="G262" s="6"/>
      <c r="H262" s="3" t="s">
        <v>1138</v>
      </c>
      <c r="I262" s="6" t="s">
        <v>369</v>
      </c>
      <c r="J262" s="7" t="s">
        <v>1139</v>
      </c>
      <c r="K262" s="15" t="s">
        <v>557</v>
      </c>
      <c r="L262" s="16"/>
      <c r="M262" s="8">
        <v>42064</v>
      </c>
    </row>
    <row r="263" spans="1:13" ht="60">
      <c r="A263" s="2" t="s">
        <v>552</v>
      </c>
      <c r="B263" s="3" t="s">
        <v>585</v>
      </c>
      <c r="C263" s="3" t="s">
        <v>1140</v>
      </c>
      <c r="D263" s="3" t="s">
        <v>68</v>
      </c>
      <c r="E263" s="4">
        <v>50</v>
      </c>
      <c r="F263" s="5">
        <v>24.02</v>
      </c>
      <c r="G263" s="6"/>
      <c r="H263" s="3" t="s">
        <v>1138</v>
      </c>
      <c r="I263" s="6" t="s">
        <v>369</v>
      </c>
      <c r="J263" s="7" t="s">
        <v>1141</v>
      </c>
      <c r="K263" s="15" t="s">
        <v>557</v>
      </c>
      <c r="L263" s="16"/>
      <c r="M263" s="8">
        <v>42064</v>
      </c>
    </row>
    <row r="264" spans="1:13" ht="120">
      <c r="A264" s="2" t="s">
        <v>527</v>
      </c>
      <c r="B264" s="3" t="s">
        <v>729</v>
      </c>
      <c r="C264" s="3" t="s">
        <v>1142</v>
      </c>
      <c r="D264" s="3" t="s">
        <v>1143</v>
      </c>
      <c r="E264" s="4">
        <v>1</v>
      </c>
      <c r="F264" s="5">
        <v>904.72</v>
      </c>
      <c r="G264" s="6"/>
      <c r="H264" s="3" t="s">
        <v>528</v>
      </c>
      <c r="I264" s="6" t="s">
        <v>1144</v>
      </c>
      <c r="J264" s="7" t="s">
        <v>1145</v>
      </c>
      <c r="K264" s="15" t="s">
        <v>550</v>
      </c>
      <c r="L264" s="16"/>
      <c r="M264" s="8">
        <v>41984</v>
      </c>
    </row>
    <row r="265" spans="1:13" ht="60">
      <c r="A265" s="2" t="s">
        <v>204</v>
      </c>
      <c r="B265" s="3" t="s">
        <v>1146</v>
      </c>
      <c r="C265" s="3" t="s">
        <v>1147</v>
      </c>
      <c r="D265" s="3" t="s">
        <v>344</v>
      </c>
      <c r="E265" s="4">
        <v>10</v>
      </c>
      <c r="F265" s="5">
        <v>81.819999999999993</v>
      </c>
      <c r="G265" s="6"/>
      <c r="H265" s="3" t="s">
        <v>206</v>
      </c>
      <c r="I265" s="6" t="s">
        <v>1148</v>
      </c>
      <c r="J265" s="7" t="s">
        <v>1149</v>
      </c>
      <c r="K265" s="15" t="s">
        <v>550</v>
      </c>
      <c r="L265" s="16"/>
      <c r="M265" s="8">
        <v>41821</v>
      </c>
    </row>
    <row r="266" spans="1:13" ht="60">
      <c r="A266" s="2" t="s">
        <v>204</v>
      </c>
      <c r="B266" s="3" t="s">
        <v>1146</v>
      </c>
      <c r="C266" s="3" t="s">
        <v>1150</v>
      </c>
      <c r="D266" s="3" t="s">
        <v>344</v>
      </c>
      <c r="E266" s="4">
        <v>1</v>
      </c>
      <c r="F266" s="5">
        <v>30.93</v>
      </c>
      <c r="G266" s="6"/>
      <c r="H266" s="3" t="s">
        <v>206</v>
      </c>
      <c r="I266" s="6" t="s">
        <v>1148</v>
      </c>
      <c r="J266" s="7" t="s">
        <v>1151</v>
      </c>
      <c r="K266" s="15" t="s">
        <v>550</v>
      </c>
      <c r="L266" s="16"/>
      <c r="M266" s="8">
        <v>41821</v>
      </c>
    </row>
    <row r="267" spans="1:13" ht="60">
      <c r="A267" s="2" t="s">
        <v>204</v>
      </c>
      <c r="B267" s="3" t="s">
        <v>1146</v>
      </c>
      <c r="C267" s="3" t="s">
        <v>1152</v>
      </c>
      <c r="D267" s="3" t="s">
        <v>344</v>
      </c>
      <c r="E267" s="4">
        <v>1</v>
      </c>
      <c r="F267" s="5">
        <v>28.97</v>
      </c>
      <c r="G267" s="6"/>
      <c r="H267" s="3" t="s">
        <v>206</v>
      </c>
      <c r="I267" s="6" t="s">
        <v>1148</v>
      </c>
      <c r="J267" s="7" t="s">
        <v>1153</v>
      </c>
      <c r="K267" s="15" t="s">
        <v>550</v>
      </c>
      <c r="L267" s="16"/>
      <c r="M267" s="8">
        <v>41821</v>
      </c>
    </row>
    <row r="268" spans="1:13" ht="60">
      <c r="A268" s="2" t="s">
        <v>204</v>
      </c>
      <c r="B268" s="3" t="s">
        <v>1146</v>
      </c>
      <c r="C268" s="3" t="s">
        <v>1154</v>
      </c>
      <c r="D268" s="3" t="s">
        <v>344</v>
      </c>
      <c r="E268" s="4">
        <v>2</v>
      </c>
      <c r="F268" s="5">
        <v>61.86</v>
      </c>
      <c r="G268" s="6"/>
      <c r="H268" s="3" t="s">
        <v>206</v>
      </c>
      <c r="I268" s="6" t="s">
        <v>1148</v>
      </c>
      <c r="J268" s="7" t="s">
        <v>1155</v>
      </c>
      <c r="K268" s="15" t="s">
        <v>550</v>
      </c>
      <c r="L268" s="16"/>
      <c r="M268" s="8">
        <v>41821</v>
      </c>
    </row>
    <row r="269" spans="1:13" ht="90">
      <c r="A269" s="2" t="s">
        <v>372</v>
      </c>
      <c r="B269" s="3" t="s">
        <v>373</v>
      </c>
      <c r="C269" s="3" t="s">
        <v>328</v>
      </c>
      <c r="D269" s="3" t="s">
        <v>375</v>
      </c>
      <c r="E269" s="4">
        <v>10</v>
      </c>
      <c r="F269" s="5">
        <v>149.29</v>
      </c>
      <c r="G269" s="6"/>
      <c r="H269" s="3" t="s">
        <v>433</v>
      </c>
      <c r="I269" s="6" t="s">
        <v>377</v>
      </c>
      <c r="J269" s="7" t="s">
        <v>434</v>
      </c>
      <c r="K269" s="15" t="s">
        <v>550</v>
      </c>
      <c r="L269" s="16"/>
      <c r="M269" s="7"/>
    </row>
    <row r="270" spans="1:13" ht="90">
      <c r="A270" s="2" t="s">
        <v>372</v>
      </c>
      <c r="B270" s="3" t="s">
        <v>373</v>
      </c>
      <c r="C270" s="3" t="s">
        <v>208</v>
      </c>
      <c r="D270" s="3" t="s">
        <v>375</v>
      </c>
      <c r="E270" s="4">
        <v>30</v>
      </c>
      <c r="F270" s="5">
        <v>345.2</v>
      </c>
      <c r="G270" s="6"/>
      <c r="H270" s="3" t="s">
        <v>433</v>
      </c>
      <c r="I270" s="6" t="s">
        <v>377</v>
      </c>
      <c r="J270" s="7" t="s">
        <v>435</v>
      </c>
      <c r="K270" s="15" t="s">
        <v>550</v>
      </c>
      <c r="L270" s="16"/>
      <c r="M270" s="7"/>
    </row>
    <row r="271" spans="1:13" ht="90">
      <c r="A271" s="2" t="s">
        <v>372</v>
      </c>
      <c r="B271" s="3" t="s">
        <v>373</v>
      </c>
      <c r="C271" s="3" t="s">
        <v>327</v>
      </c>
      <c r="D271" s="3" t="s">
        <v>375</v>
      </c>
      <c r="E271" s="4">
        <v>10</v>
      </c>
      <c r="F271" s="5">
        <v>240</v>
      </c>
      <c r="G271" s="6"/>
      <c r="H271" s="3" t="s">
        <v>376</v>
      </c>
      <c r="I271" s="6" t="s">
        <v>377</v>
      </c>
      <c r="J271" s="7" t="s">
        <v>437</v>
      </c>
      <c r="K271" s="15" t="s">
        <v>550</v>
      </c>
      <c r="L271" s="16"/>
      <c r="M271" s="7"/>
    </row>
    <row r="272" spans="1:13" ht="60">
      <c r="A272" s="2" t="s">
        <v>552</v>
      </c>
      <c r="B272" s="3" t="s">
        <v>563</v>
      </c>
      <c r="C272" s="3" t="s">
        <v>572</v>
      </c>
      <c r="D272" s="3" t="s">
        <v>344</v>
      </c>
      <c r="E272" s="4">
        <v>50</v>
      </c>
      <c r="F272" s="5">
        <v>28.3</v>
      </c>
      <c r="G272" s="6"/>
      <c r="H272" s="3" t="s">
        <v>1053</v>
      </c>
      <c r="I272" s="6" t="s">
        <v>389</v>
      </c>
      <c r="J272" s="7" t="s">
        <v>1156</v>
      </c>
      <c r="K272" s="15" t="s">
        <v>557</v>
      </c>
      <c r="L272" s="16"/>
      <c r="M272" s="8">
        <v>42064</v>
      </c>
    </row>
    <row r="273" spans="1:13" ht="60">
      <c r="A273" s="2" t="s">
        <v>552</v>
      </c>
      <c r="B273" s="3" t="s">
        <v>563</v>
      </c>
      <c r="C273" s="3" t="s">
        <v>572</v>
      </c>
      <c r="D273" s="3" t="s">
        <v>344</v>
      </c>
      <c r="E273" s="4">
        <v>50</v>
      </c>
      <c r="F273" s="5">
        <v>28.3</v>
      </c>
      <c r="G273" s="6"/>
      <c r="H273" s="3" t="s">
        <v>1053</v>
      </c>
      <c r="I273" s="6" t="s">
        <v>389</v>
      </c>
      <c r="J273" s="7" t="s">
        <v>1157</v>
      </c>
      <c r="K273" s="15" t="s">
        <v>557</v>
      </c>
      <c r="L273" s="16"/>
      <c r="M273" s="8">
        <v>42064</v>
      </c>
    </row>
    <row r="274" spans="1:13" ht="165">
      <c r="A274" s="2" t="s">
        <v>372</v>
      </c>
      <c r="B274" s="3" t="s">
        <v>373</v>
      </c>
      <c r="C274" s="3" t="s">
        <v>1158</v>
      </c>
      <c r="D274" s="3" t="s">
        <v>397</v>
      </c>
      <c r="E274" s="4">
        <v>10</v>
      </c>
      <c r="F274" s="5">
        <v>1127.77</v>
      </c>
      <c r="G274" s="6"/>
      <c r="H274" s="3" t="s">
        <v>382</v>
      </c>
      <c r="I274" s="6" t="s">
        <v>1159</v>
      </c>
      <c r="J274" s="7" t="s">
        <v>436</v>
      </c>
      <c r="K274" s="15" t="s">
        <v>550</v>
      </c>
      <c r="L274" s="16"/>
      <c r="M274" s="7"/>
    </row>
    <row r="275" spans="1:13" ht="105">
      <c r="A275" s="2" t="s">
        <v>217</v>
      </c>
      <c r="B275" s="3" t="s">
        <v>853</v>
      </c>
      <c r="C275" s="3" t="s">
        <v>231</v>
      </c>
      <c r="D275" s="3" t="s">
        <v>70</v>
      </c>
      <c r="E275" s="4">
        <v>10</v>
      </c>
      <c r="F275" s="5">
        <v>41.2</v>
      </c>
      <c r="G275" s="6"/>
      <c r="H275" s="3" t="s">
        <v>472</v>
      </c>
      <c r="I275" s="6" t="s">
        <v>1160</v>
      </c>
      <c r="J275" s="7" t="s">
        <v>474</v>
      </c>
      <c r="K275" s="15" t="s">
        <v>550</v>
      </c>
      <c r="L275" s="16"/>
      <c r="M275" s="8">
        <v>41726</v>
      </c>
    </row>
    <row r="276" spans="1:13" ht="165">
      <c r="A276" s="2" t="s">
        <v>372</v>
      </c>
      <c r="B276" s="3" t="s">
        <v>373</v>
      </c>
      <c r="C276" s="3" t="s">
        <v>381</v>
      </c>
      <c r="D276" s="3" t="s">
        <v>397</v>
      </c>
      <c r="E276" s="4">
        <v>10</v>
      </c>
      <c r="F276" s="5">
        <v>1127.77</v>
      </c>
      <c r="G276" s="6"/>
      <c r="H276" s="3" t="s">
        <v>382</v>
      </c>
      <c r="I276" s="6" t="s">
        <v>1159</v>
      </c>
      <c r="J276" s="7" t="s">
        <v>436</v>
      </c>
      <c r="K276" s="15" t="s">
        <v>550</v>
      </c>
      <c r="L276" s="16"/>
      <c r="M276" s="7"/>
    </row>
    <row r="277" spans="1:13" ht="60">
      <c r="A277" s="2" t="s">
        <v>204</v>
      </c>
      <c r="B277" s="3" t="s">
        <v>1146</v>
      </c>
      <c r="C277" s="3" t="s">
        <v>1161</v>
      </c>
      <c r="D277" s="3" t="s">
        <v>344</v>
      </c>
      <c r="E277" s="4">
        <v>2</v>
      </c>
      <c r="F277" s="5">
        <v>61.86</v>
      </c>
      <c r="G277" s="6"/>
      <c r="H277" s="3" t="s">
        <v>206</v>
      </c>
      <c r="I277" s="6" t="s">
        <v>396</v>
      </c>
      <c r="J277" s="7" t="s">
        <v>1155</v>
      </c>
      <c r="K277" s="15" t="s">
        <v>550</v>
      </c>
      <c r="L277" s="16"/>
      <c r="M277" s="8">
        <v>41821</v>
      </c>
    </row>
    <row r="278" spans="1:13" ht="75">
      <c r="A278" s="2" t="s">
        <v>399</v>
      </c>
      <c r="B278" s="3" t="s">
        <v>736</v>
      </c>
      <c r="C278" s="3" t="s">
        <v>737</v>
      </c>
      <c r="D278" s="3" t="s">
        <v>25</v>
      </c>
      <c r="E278" s="4">
        <v>10</v>
      </c>
      <c r="F278" s="5">
        <v>5.5</v>
      </c>
      <c r="G278" s="6"/>
      <c r="H278" s="3" t="s">
        <v>203</v>
      </c>
      <c r="I278" s="6" t="s">
        <v>398</v>
      </c>
      <c r="J278" s="7" t="s">
        <v>462</v>
      </c>
      <c r="K278" s="15" t="s">
        <v>550</v>
      </c>
      <c r="L278" s="16"/>
      <c r="M278" s="8">
        <v>41809</v>
      </c>
    </row>
    <row r="279" spans="1:13" ht="180">
      <c r="A279" s="2" t="s">
        <v>210</v>
      </c>
      <c r="B279" s="3" t="s">
        <v>751</v>
      </c>
      <c r="C279" s="3" t="s">
        <v>752</v>
      </c>
      <c r="D279" s="3" t="s">
        <v>25</v>
      </c>
      <c r="E279" s="4">
        <v>1</v>
      </c>
      <c r="F279" s="5">
        <v>175.6</v>
      </c>
      <c r="G279" s="6"/>
      <c r="H279" s="3" t="s">
        <v>508</v>
      </c>
      <c r="I279" s="6" t="s">
        <v>398</v>
      </c>
      <c r="J279" s="7" t="s">
        <v>509</v>
      </c>
      <c r="K279" s="15" t="s">
        <v>550</v>
      </c>
      <c r="L279" s="16"/>
      <c r="M279" s="8">
        <v>42159</v>
      </c>
    </row>
    <row r="280" spans="1:13" ht="45">
      <c r="A280" s="2" t="s">
        <v>552</v>
      </c>
      <c r="B280" s="3" t="s">
        <v>563</v>
      </c>
      <c r="C280" s="3" t="s">
        <v>238</v>
      </c>
      <c r="D280" s="3" t="s">
        <v>25</v>
      </c>
      <c r="E280" s="4">
        <v>10</v>
      </c>
      <c r="F280" s="5">
        <v>4.3600000000000003</v>
      </c>
      <c r="G280" s="6"/>
      <c r="H280" s="3" t="s">
        <v>564</v>
      </c>
      <c r="I280" s="6" t="s">
        <v>400</v>
      </c>
      <c r="J280" s="7" t="s">
        <v>565</v>
      </c>
      <c r="K280" s="15" t="s">
        <v>557</v>
      </c>
      <c r="L280" s="16"/>
      <c r="M280" s="8">
        <v>42064</v>
      </c>
    </row>
    <row r="281" spans="1:13" ht="60">
      <c r="A281" s="2" t="s">
        <v>552</v>
      </c>
      <c r="B281" s="3" t="s">
        <v>563</v>
      </c>
      <c r="C281" s="3" t="s">
        <v>572</v>
      </c>
      <c r="D281" s="3" t="s">
        <v>25</v>
      </c>
      <c r="E281" s="4">
        <v>50</v>
      </c>
      <c r="F281" s="5">
        <v>29.62</v>
      </c>
      <c r="G281" s="6"/>
      <c r="H281" s="3" t="s">
        <v>564</v>
      </c>
      <c r="I281" s="6" t="s">
        <v>400</v>
      </c>
      <c r="J281" s="7" t="s">
        <v>573</v>
      </c>
      <c r="K281" s="15" t="s">
        <v>557</v>
      </c>
      <c r="L281" s="16"/>
      <c r="M281" s="8">
        <v>42064</v>
      </c>
    </row>
    <row r="282" spans="1:13" ht="60">
      <c r="A282" s="2" t="s">
        <v>169</v>
      </c>
      <c r="B282" s="3" t="s">
        <v>696</v>
      </c>
      <c r="C282" s="3" t="s">
        <v>697</v>
      </c>
      <c r="D282" s="3" t="s">
        <v>151</v>
      </c>
      <c r="E282" s="4">
        <v>25</v>
      </c>
      <c r="F282" s="5">
        <v>3.87</v>
      </c>
      <c r="G282" s="6"/>
      <c r="H282" s="3" t="s">
        <v>698</v>
      </c>
      <c r="I282" s="6" t="s">
        <v>401</v>
      </c>
      <c r="J282" s="7" t="s">
        <v>699</v>
      </c>
      <c r="K282" s="15" t="s">
        <v>550</v>
      </c>
      <c r="L282" s="16"/>
      <c r="M282" s="8">
        <v>42117</v>
      </c>
    </row>
    <row r="283" spans="1:13" ht="60">
      <c r="A283" s="2" t="s">
        <v>292</v>
      </c>
      <c r="B283" s="3" t="s">
        <v>960</v>
      </c>
      <c r="C283" s="3" t="s">
        <v>293</v>
      </c>
      <c r="D283" s="3" t="s">
        <v>151</v>
      </c>
      <c r="E283" s="4">
        <v>50</v>
      </c>
      <c r="F283" s="5">
        <v>8.69</v>
      </c>
      <c r="G283" s="6"/>
      <c r="H283" s="3" t="s">
        <v>961</v>
      </c>
      <c r="I283" s="6" t="s">
        <v>401</v>
      </c>
      <c r="J283" s="7" t="s">
        <v>962</v>
      </c>
      <c r="K283" s="15" t="s">
        <v>550</v>
      </c>
      <c r="L283" s="16"/>
      <c r="M283" s="8">
        <v>42117</v>
      </c>
    </row>
    <row r="284" spans="1:13" ht="60">
      <c r="A284" s="2" t="s">
        <v>170</v>
      </c>
      <c r="B284" s="3" t="s">
        <v>1095</v>
      </c>
      <c r="C284" s="3" t="s">
        <v>1162</v>
      </c>
      <c r="D284" s="3" t="s">
        <v>32</v>
      </c>
      <c r="E284" s="4">
        <v>21</v>
      </c>
      <c r="F284" s="5">
        <v>2268.25</v>
      </c>
      <c r="G284" s="6"/>
      <c r="H284" s="3" t="s">
        <v>1097</v>
      </c>
      <c r="I284" s="6" t="s">
        <v>403</v>
      </c>
      <c r="J284" s="7" t="s">
        <v>1099</v>
      </c>
      <c r="K284" s="15" t="s">
        <v>606</v>
      </c>
      <c r="L284" s="16"/>
      <c r="M284" s="8">
        <v>41781</v>
      </c>
    </row>
    <row r="285" spans="1:13" ht="75">
      <c r="A285" s="2" t="s">
        <v>171</v>
      </c>
      <c r="B285" s="3" t="s">
        <v>1026</v>
      </c>
      <c r="C285" s="3" t="s">
        <v>385</v>
      </c>
      <c r="D285" s="3" t="s">
        <v>345</v>
      </c>
      <c r="E285" s="4">
        <v>30</v>
      </c>
      <c r="F285" s="5">
        <v>14.86</v>
      </c>
      <c r="G285" s="6"/>
      <c r="H285" s="3" t="s">
        <v>178</v>
      </c>
      <c r="I285" s="6" t="s">
        <v>405</v>
      </c>
      <c r="J285" s="7" t="s">
        <v>180</v>
      </c>
      <c r="K285" s="15" t="s">
        <v>550</v>
      </c>
      <c r="L285" s="16"/>
      <c r="M285" s="8">
        <v>42269</v>
      </c>
    </row>
    <row r="286" spans="1:13" ht="45">
      <c r="A286" s="2" t="s">
        <v>552</v>
      </c>
      <c r="B286" s="3" t="s">
        <v>563</v>
      </c>
      <c r="C286" s="3" t="s">
        <v>238</v>
      </c>
      <c r="D286" s="3" t="s">
        <v>360</v>
      </c>
      <c r="E286" s="4">
        <v>10</v>
      </c>
      <c r="F286" s="5">
        <v>4.3899999999999997</v>
      </c>
      <c r="G286" s="6"/>
      <c r="H286" s="3" t="s">
        <v>568</v>
      </c>
      <c r="I286" s="6" t="s">
        <v>406</v>
      </c>
      <c r="J286" s="7" t="s">
        <v>569</v>
      </c>
      <c r="K286" s="15" t="s">
        <v>557</v>
      </c>
      <c r="L286" s="16"/>
      <c r="M286" s="8">
        <v>42064</v>
      </c>
    </row>
    <row r="287" spans="1:13" ht="45">
      <c r="A287" s="2" t="s">
        <v>552</v>
      </c>
      <c r="B287" s="3" t="s">
        <v>563</v>
      </c>
      <c r="C287" s="3" t="s">
        <v>574</v>
      </c>
      <c r="D287" s="3" t="s">
        <v>360</v>
      </c>
      <c r="E287" s="4">
        <v>6</v>
      </c>
      <c r="F287" s="5">
        <v>3.73</v>
      </c>
      <c r="G287" s="6"/>
      <c r="H287" s="3" t="s">
        <v>568</v>
      </c>
      <c r="I287" s="6" t="s">
        <v>406</v>
      </c>
      <c r="J287" s="7" t="s">
        <v>575</v>
      </c>
      <c r="K287" s="15" t="s">
        <v>557</v>
      </c>
      <c r="L287" s="16"/>
      <c r="M287" s="8">
        <v>42064</v>
      </c>
    </row>
    <row r="288" spans="1:13" ht="45">
      <c r="A288" s="2" t="s">
        <v>552</v>
      </c>
      <c r="B288" s="3" t="s">
        <v>563</v>
      </c>
      <c r="C288" s="3" t="s">
        <v>238</v>
      </c>
      <c r="D288" s="3" t="s">
        <v>370</v>
      </c>
      <c r="E288" s="4">
        <v>10</v>
      </c>
      <c r="F288" s="5">
        <v>4.55</v>
      </c>
      <c r="G288" s="6"/>
      <c r="H288" s="3" t="s">
        <v>566</v>
      </c>
      <c r="I288" s="6" t="s">
        <v>408</v>
      </c>
      <c r="J288" s="7" t="s">
        <v>567</v>
      </c>
      <c r="K288" s="15" t="s">
        <v>557</v>
      </c>
      <c r="L288" s="16"/>
      <c r="M288" s="8">
        <v>42064</v>
      </c>
    </row>
    <row r="289" spans="1:13" ht="75">
      <c r="A289" s="2" t="s">
        <v>69</v>
      </c>
      <c r="B289" s="3" t="s">
        <v>1163</v>
      </c>
      <c r="C289" s="3" t="s">
        <v>1164</v>
      </c>
      <c r="D289" s="3" t="s">
        <v>350</v>
      </c>
      <c r="E289" s="4">
        <v>10</v>
      </c>
      <c r="F289" s="5">
        <v>92.65</v>
      </c>
      <c r="G289" s="6"/>
      <c r="H289" s="3" t="s">
        <v>604</v>
      </c>
      <c r="I289" s="6" t="s">
        <v>1165</v>
      </c>
      <c r="J289" s="7" t="s">
        <v>605</v>
      </c>
      <c r="K289" s="15" t="s">
        <v>606</v>
      </c>
      <c r="L289" s="16"/>
      <c r="M289" s="8">
        <v>42002</v>
      </c>
    </row>
    <row r="290" spans="1:13" ht="180">
      <c r="A290" s="2" t="s">
        <v>145</v>
      </c>
      <c r="B290" s="3" t="s">
        <v>666</v>
      </c>
      <c r="C290" s="3" t="s">
        <v>1166</v>
      </c>
      <c r="D290" s="3" t="s">
        <v>70</v>
      </c>
      <c r="E290" s="4">
        <v>5</v>
      </c>
      <c r="F290" s="5">
        <v>1595.16</v>
      </c>
      <c r="G290" s="6"/>
      <c r="H290" s="3" t="s">
        <v>481</v>
      </c>
      <c r="I290" s="6" t="s">
        <v>409</v>
      </c>
      <c r="J290" s="7" t="s">
        <v>482</v>
      </c>
      <c r="K290" s="15" t="s">
        <v>550</v>
      </c>
      <c r="L290" s="16"/>
      <c r="M290" s="8">
        <v>41726</v>
      </c>
    </row>
    <row r="291" spans="1:13" ht="180">
      <c r="A291" s="2" t="s">
        <v>145</v>
      </c>
      <c r="B291" s="3" t="s">
        <v>666</v>
      </c>
      <c r="C291" s="3" t="s">
        <v>1167</v>
      </c>
      <c r="D291" s="3" t="s">
        <v>70</v>
      </c>
      <c r="E291" s="4">
        <v>5</v>
      </c>
      <c r="F291" s="5">
        <v>486.9</v>
      </c>
      <c r="G291" s="6"/>
      <c r="H291" s="3" t="s">
        <v>146</v>
      </c>
      <c r="I291" s="6" t="s">
        <v>409</v>
      </c>
      <c r="J291" s="7" t="s">
        <v>483</v>
      </c>
      <c r="K291" s="15" t="s">
        <v>550</v>
      </c>
      <c r="L291" s="16"/>
      <c r="M291" s="8">
        <v>41726</v>
      </c>
    </row>
    <row r="292" spans="1:13" ht="60">
      <c r="A292" s="2" t="s">
        <v>217</v>
      </c>
      <c r="B292" s="3" t="s">
        <v>853</v>
      </c>
      <c r="C292" s="3" t="s">
        <v>71</v>
      </c>
      <c r="D292" s="3" t="s">
        <v>70</v>
      </c>
      <c r="E292" s="4">
        <v>50</v>
      </c>
      <c r="F292" s="5">
        <v>9.6999999999999993</v>
      </c>
      <c r="G292" s="6"/>
      <c r="H292" s="3" t="s">
        <v>470</v>
      </c>
      <c r="I292" s="6" t="s">
        <v>409</v>
      </c>
      <c r="J292" s="7" t="s">
        <v>471</v>
      </c>
      <c r="K292" s="15" t="s">
        <v>550</v>
      </c>
      <c r="L292" s="16"/>
      <c r="M292" s="8">
        <v>41726</v>
      </c>
    </row>
    <row r="293" spans="1:13" ht="105">
      <c r="A293" s="2" t="s">
        <v>217</v>
      </c>
      <c r="B293" s="3" t="s">
        <v>853</v>
      </c>
      <c r="C293" s="3" t="s">
        <v>231</v>
      </c>
      <c r="D293" s="3" t="s">
        <v>70</v>
      </c>
      <c r="E293" s="4">
        <v>10</v>
      </c>
      <c r="F293" s="5">
        <v>38.31</v>
      </c>
      <c r="G293" s="6"/>
      <c r="H293" s="3" t="s">
        <v>472</v>
      </c>
      <c r="I293" s="6" t="s">
        <v>409</v>
      </c>
      <c r="J293" s="7" t="s">
        <v>473</v>
      </c>
      <c r="K293" s="15" t="s">
        <v>550</v>
      </c>
      <c r="L293" s="16"/>
      <c r="M293" s="8">
        <v>41726</v>
      </c>
    </row>
    <row r="294" spans="1:13" ht="60">
      <c r="A294" s="2" t="s">
        <v>100</v>
      </c>
      <c r="B294" s="3" t="s">
        <v>616</v>
      </c>
      <c r="C294" s="3" t="s">
        <v>1168</v>
      </c>
      <c r="D294" s="3" t="s">
        <v>364</v>
      </c>
      <c r="E294" s="4">
        <v>1</v>
      </c>
      <c r="F294" s="5">
        <v>63.8</v>
      </c>
      <c r="G294" s="6"/>
      <c r="H294" s="3" t="s">
        <v>421</v>
      </c>
      <c r="I294" s="6" t="s">
        <v>410</v>
      </c>
      <c r="J294" s="7" t="s">
        <v>422</v>
      </c>
      <c r="K294" s="15" t="s">
        <v>550</v>
      </c>
      <c r="L294" s="16"/>
      <c r="M294" s="8">
        <v>42137</v>
      </c>
    </row>
    <row r="295" spans="1:13" ht="60">
      <c r="A295" s="2" t="s">
        <v>1169</v>
      </c>
      <c r="B295" s="3" t="s">
        <v>1170</v>
      </c>
      <c r="C295" s="3" t="s">
        <v>78</v>
      </c>
      <c r="D295" s="3" t="s">
        <v>68</v>
      </c>
      <c r="E295" s="4">
        <v>20</v>
      </c>
      <c r="F295" s="5">
        <v>11.32</v>
      </c>
      <c r="G295" s="6"/>
      <c r="H295" s="3" t="s">
        <v>1138</v>
      </c>
      <c r="I295" s="6" t="s">
        <v>1171</v>
      </c>
      <c r="J295" s="7" t="s">
        <v>1172</v>
      </c>
      <c r="K295" s="15" t="s">
        <v>557</v>
      </c>
      <c r="L295" s="16"/>
      <c r="M295" s="8">
        <v>42064</v>
      </c>
    </row>
    <row r="296" spans="1:13" ht="60">
      <c r="A296" s="2" t="s">
        <v>272</v>
      </c>
      <c r="B296" s="3" t="s">
        <v>1117</v>
      </c>
      <c r="C296" s="3" t="s">
        <v>1173</v>
      </c>
      <c r="D296" s="3" t="s">
        <v>29</v>
      </c>
      <c r="E296" s="4">
        <v>1</v>
      </c>
      <c r="F296" s="5">
        <v>457.84</v>
      </c>
      <c r="G296" s="6"/>
      <c r="H296" s="3" t="s">
        <v>1119</v>
      </c>
      <c r="I296" s="6" t="s">
        <v>411</v>
      </c>
      <c r="J296" s="7" t="s">
        <v>1121</v>
      </c>
      <c r="K296" s="15" t="s">
        <v>557</v>
      </c>
      <c r="L296" s="16"/>
      <c r="M296" s="8">
        <v>42064</v>
      </c>
    </row>
    <row r="297" spans="1:13" ht="105">
      <c r="A297" s="2" t="s">
        <v>322</v>
      </c>
      <c r="B297" s="3" t="s">
        <v>1174</v>
      </c>
      <c r="C297" s="3" t="s">
        <v>388</v>
      </c>
      <c r="D297" s="3" t="s">
        <v>1175</v>
      </c>
      <c r="E297" s="4">
        <v>10</v>
      </c>
      <c r="F297" s="5">
        <v>271</v>
      </c>
      <c r="G297" s="6"/>
      <c r="H297" s="3" t="s">
        <v>526</v>
      </c>
      <c r="I297" s="6" t="s">
        <v>1176</v>
      </c>
      <c r="J297" s="7" t="s">
        <v>1177</v>
      </c>
      <c r="K297" s="15" t="s">
        <v>550</v>
      </c>
      <c r="L297" s="16"/>
      <c r="M297" s="8">
        <v>42251</v>
      </c>
    </row>
    <row r="298" spans="1:13" ht="120">
      <c r="A298" s="2" t="s">
        <v>552</v>
      </c>
      <c r="B298" s="3" t="s">
        <v>563</v>
      </c>
      <c r="C298" s="3" t="s">
        <v>1178</v>
      </c>
      <c r="D298" s="3" t="s">
        <v>1179</v>
      </c>
      <c r="E298" s="4">
        <v>10</v>
      </c>
      <c r="F298" s="5">
        <v>5.61</v>
      </c>
      <c r="G298" s="6"/>
      <c r="H298" s="3" t="s">
        <v>564</v>
      </c>
      <c r="I298" s="6" t="s">
        <v>1180</v>
      </c>
      <c r="J298" s="7" t="s">
        <v>1181</v>
      </c>
      <c r="K298" s="15" t="s">
        <v>557</v>
      </c>
      <c r="L298" s="16"/>
      <c r="M298" s="8">
        <v>42064</v>
      </c>
    </row>
    <row r="299" spans="1:13" ht="60">
      <c r="A299" s="2" t="s">
        <v>552</v>
      </c>
      <c r="B299" s="3" t="s">
        <v>578</v>
      </c>
      <c r="C299" s="3" t="s">
        <v>78</v>
      </c>
      <c r="D299" s="3" t="s">
        <v>414</v>
      </c>
      <c r="E299" s="4">
        <v>20</v>
      </c>
      <c r="F299" s="5">
        <v>11.94</v>
      </c>
      <c r="G299" s="6"/>
      <c r="H299" s="3" t="s">
        <v>579</v>
      </c>
      <c r="I299" s="6" t="s">
        <v>415</v>
      </c>
      <c r="J299" s="7" t="s">
        <v>1136</v>
      </c>
      <c r="K299" s="15" t="s">
        <v>557</v>
      </c>
      <c r="L299" s="16"/>
      <c r="M299" s="8">
        <v>42064</v>
      </c>
    </row>
    <row r="300" spans="1:13" ht="60">
      <c r="A300" s="2" t="s">
        <v>552</v>
      </c>
      <c r="B300" s="3" t="s">
        <v>585</v>
      </c>
      <c r="C300" s="3" t="s">
        <v>521</v>
      </c>
      <c r="D300" s="3" t="s">
        <v>68</v>
      </c>
      <c r="E300" s="4">
        <v>30</v>
      </c>
      <c r="F300" s="5">
        <v>16.98</v>
      </c>
      <c r="G300" s="6"/>
      <c r="H300" s="3" t="s">
        <v>1138</v>
      </c>
      <c r="I300" s="6" t="s">
        <v>1182</v>
      </c>
      <c r="J300" s="7" t="s">
        <v>1183</v>
      </c>
      <c r="K300" s="15" t="s">
        <v>557</v>
      </c>
      <c r="L300" s="16"/>
      <c r="M300" s="8">
        <v>42064</v>
      </c>
    </row>
    <row r="301" spans="1:13" ht="60">
      <c r="A301" s="2" t="s">
        <v>552</v>
      </c>
      <c r="B301" s="3" t="s">
        <v>585</v>
      </c>
      <c r="C301" s="3" t="s">
        <v>1184</v>
      </c>
      <c r="D301" s="3" t="s">
        <v>68</v>
      </c>
      <c r="E301" s="4">
        <v>40</v>
      </c>
      <c r="F301" s="5">
        <v>22.64</v>
      </c>
      <c r="G301" s="6"/>
      <c r="H301" s="3" t="s">
        <v>1138</v>
      </c>
      <c r="I301" s="6" t="s">
        <v>1182</v>
      </c>
      <c r="J301" s="7" t="s">
        <v>1185</v>
      </c>
      <c r="K301" s="15" t="s">
        <v>557</v>
      </c>
      <c r="L301" s="16"/>
      <c r="M301" s="8">
        <v>42064</v>
      </c>
    </row>
    <row r="302" spans="1:13" ht="60">
      <c r="A302" s="2" t="s">
        <v>1169</v>
      </c>
      <c r="B302" s="3" t="s">
        <v>1186</v>
      </c>
      <c r="C302" s="3" t="s">
        <v>1187</v>
      </c>
      <c r="D302" s="3" t="s">
        <v>344</v>
      </c>
      <c r="E302" s="4">
        <v>30</v>
      </c>
      <c r="F302" s="5">
        <v>17.91</v>
      </c>
      <c r="G302" s="6"/>
      <c r="H302" s="3" t="s">
        <v>1053</v>
      </c>
      <c r="I302" s="6" t="s">
        <v>1188</v>
      </c>
      <c r="J302" s="7" t="s">
        <v>1058</v>
      </c>
      <c r="K302" s="15" t="s">
        <v>557</v>
      </c>
      <c r="L302" s="16"/>
      <c r="M302" s="8">
        <v>42064</v>
      </c>
    </row>
    <row r="303" spans="1:13" ht="135">
      <c r="A303" s="2" t="s">
        <v>39</v>
      </c>
      <c r="B303" s="3" t="s">
        <v>39</v>
      </c>
      <c r="C303" s="3" t="s">
        <v>465</v>
      </c>
      <c r="D303" s="3" t="s">
        <v>392</v>
      </c>
      <c r="E303" s="4">
        <v>1</v>
      </c>
      <c r="F303" s="5">
        <v>1050</v>
      </c>
      <c r="G303" s="6"/>
      <c r="H303" s="3" t="s">
        <v>393</v>
      </c>
      <c r="I303" s="6" t="s">
        <v>1189</v>
      </c>
      <c r="J303" s="7" t="s">
        <v>394</v>
      </c>
      <c r="K303" s="15" t="s">
        <v>550</v>
      </c>
      <c r="L303" s="16"/>
      <c r="M303" s="7"/>
    </row>
    <row r="304" spans="1:13" ht="135">
      <c r="A304" s="2" t="s">
        <v>172</v>
      </c>
      <c r="B304" s="3" t="s">
        <v>172</v>
      </c>
      <c r="C304" s="3" t="s">
        <v>395</v>
      </c>
      <c r="D304" s="3" t="s">
        <v>392</v>
      </c>
      <c r="E304" s="4">
        <v>1</v>
      </c>
      <c r="F304" s="5">
        <v>1155</v>
      </c>
      <c r="G304" s="6"/>
      <c r="H304" s="3" t="s">
        <v>175</v>
      </c>
      <c r="I304" s="6" t="s">
        <v>1189</v>
      </c>
      <c r="J304" s="7" t="s">
        <v>176</v>
      </c>
      <c r="K304" s="15" t="s">
        <v>550</v>
      </c>
      <c r="L304" s="16"/>
      <c r="M304" s="7"/>
    </row>
    <row r="305" spans="1:13" ht="75">
      <c r="A305" s="2" t="s">
        <v>273</v>
      </c>
      <c r="B305" s="3" t="s">
        <v>1190</v>
      </c>
      <c r="C305" s="3" t="s">
        <v>438</v>
      </c>
      <c r="D305" s="3" t="s">
        <v>453</v>
      </c>
      <c r="E305" s="4">
        <v>10</v>
      </c>
      <c r="F305" s="5">
        <v>1064.3599999999999</v>
      </c>
      <c r="G305" s="6"/>
      <c r="H305" s="3" t="s">
        <v>454</v>
      </c>
      <c r="I305" s="6" t="s">
        <v>1191</v>
      </c>
      <c r="J305" s="7" t="s">
        <v>455</v>
      </c>
      <c r="K305" s="15" t="s">
        <v>550</v>
      </c>
      <c r="L305" s="16"/>
      <c r="M305" s="8">
        <v>41719</v>
      </c>
    </row>
    <row r="306" spans="1:13" ht="75">
      <c r="A306" s="2" t="s">
        <v>273</v>
      </c>
      <c r="B306" s="3" t="s">
        <v>1190</v>
      </c>
      <c r="C306" s="3" t="s">
        <v>445</v>
      </c>
      <c r="D306" s="3" t="s">
        <v>453</v>
      </c>
      <c r="E306" s="4">
        <v>10</v>
      </c>
      <c r="F306" s="5">
        <v>1596.54</v>
      </c>
      <c r="G306" s="6"/>
      <c r="H306" s="3" t="s">
        <v>454</v>
      </c>
      <c r="I306" s="6" t="s">
        <v>1191</v>
      </c>
      <c r="J306" s="7" t="s">
        <v>456</v>
      </c>
      <c r="K306" s="15" t="s">
        <v>550</v>
      </c>
      <c r="L306" s="16"/>
      <c r="M306" s="8">
        <v>41719</v>
      </c>
    </row>
    <row r="307" spans="1:13" ht="75">
      <c r="A307" s="2" t="s">
        <v>273</v>
      </c>
      <c r="B307" s="3" t="s">
        <v>1190</v>
      </c>
      <c r="C307" s="3" t="s">
        <v>274</v>
      </c>
      <c r="D307" s="3" t="s">
        <v>453</v>
      </c>
      <c r="E307" s="4">
        <v>10</v>
      </c>
      <c r="F307" s="5">
        <v>2128.7199999999998</v>
      </c>
      <c r="G307" s="6"/>
      <c r="H307" s="3" t="s">
        <v>454</v>
      </c>
      <c r="I307" s="6" t="s">
        <v>1191</v>
      </c>
      <c r="J307" s="7" t="s">
        <v>467</v>
      </c>
      <c r="K307" s="15" t="s">
        <v>550</v>
      </c>
      <c r="L307" s="16"/>
      <c r="M307" s="8">
        <v>41719</v>
      </c>
    </row>
    <row r="308" spans="1:13" ht="75">
      <c r="A308" s="2" t="s">
        <v>318</v>
      </c>
      <c r="B308" s="3" t="s">
        <v>1042</v>
      </c>
      <c r="C308" s="3" t="s">
        <v>1192</v>
      </c>
      <c r="D308" s="3" t="s">
        <v>1193</v>
      </c>
      <c r="E308" s="4">
        <v>21</v>
      </c>
      <c r="F308" s="5">
        <v>123</v>
      </c>
      <c r="G308" s="6"/>
      <c r="H308" s="3" t="s">
        <v>1045</v>
      </c>
      <c r="I308" s="6" t="s">
        <v>1194</v>
      </c>
      <c r="J308" s="7" t="s">
        <v>1047</v>
      </c>
      <c r="K308" s="15" t="s">
        <v>557</v>
      </c>
      <c r="L308" s="16"/>
      <c r="M308" s="8">
        <v>42064</v>
      </c>
    </row>
    <row r="309" spans="1:13" ht="105">
      <c r="A309" s="2" t="s">
        <v>339</v>
      </c>
      <c r="B309" s="3" t="s">
        <v>1195</v>
      </c>
      <c r="C309" s="3" t="s">
        <v>554</v>
      </c>
      <c r="D309" s="3" t="s">
        <v>1196</v>
      </c>
      <c r="E309" s="4">
        <v>20</v>
      </c>
      <c r="F309" s="5">
        <v>71</v>
      </c>
      <c r="G309" s="6"/>
      <c r="H309" s="3" t="s">
        <v>1197</v>
      </c>
      <c r="I309" s="6" t="s">
        <v>1198</v>
      </c>
      <c r="J309" s="7" t="s">
        <v>1199</v>
      </c>
      <c r="K309" s="15" t="s">
        <v>550</v>
      </c>
      <c r="L309" s="16"/>
      <c r="M309" s="8">
        <v>42064</v>
      </c>
    </row>
    <row r="310" spans="1:13" ht="105">
      <c r="A310" s="2" t="s">
        <v>339</v>
      </c>
      <c r="B310" s="3" t="s">
        <v>1195</v>
      </c>
      <c r="C310" s="3" t="s">
        <v>240</v>
      </c>
      <c r="D310" s="3" t="s">
        <v>1196</v>
      </c>
      <c r="E310" s="4">
        <v>50</v>
      </c>
      <c r="F310" s="5">
        <v>195.55</v>
      </c>
      <c r="G310" s="6"/>
      <c r="H310" s="3" t="s">
        <v>1197</v>
      </c>
      <c r="I310" s="6" t="s">
        <v>1198</v>
      </c>
      <c r="J310" s="7" t="s">
        <v>1200</v>
      </c>
      <c r="K310" s="15" t="s">
        <v>550</v>
      </c>
      <c r="L310" s="16"/>
      <c r="M310" s="8">
        <v>42064</v>
      </c>
    </row>
    <row r="311" spans="1:13" ht="105">
      <c r="A311" s="2" t="s">
        <v>339</v>
      </c>
      <c r="B311" s="3" t="s">
        <v>1195</v>
      </c>
      <c r="C311" s="3" t="s">
        <v>331</v>
      </c>
      <c r="D311" s="3" t="s">
        <v>1196</v>
      </c>
      <c r="E311" s="4">
        <v>20</v>
      </c>
      <c r="F311" s="5">
        <v>103</v>
      </c>
      <c r="G311" s="6"/>
      <c r="H311" s="3" t="s">
        <v>1197</v>
      </c>
      <c r="I311" s="6" t="s">
        <v>1198</v>
      </c>
      <c r="J311" s="7" t="s">
        <v>1201</v>
      </c>
      <c r="K311" s="15" t="s">
        <v>550</v>
      </c>
      <c r="L311" s="16"/>
      <c r="M311" s="8">
        <v>42064</v>
      </c>
    </row>
    <row r="312" spans="1:13" ht="105">
      <c r="A312" s="2" t="s">
        <v>339</v>
      </c>
      <c r="B312" s="3" t="s">
        <v>1195</v>
      </c>
      <c r="C312" s="3" t="s">
        <v>353</v>
      </c>
      <c r="D312" s="3" t="s">
        <v>1196</v>
      </c>
      <c r="E312" s="4">
        <v>10</v>
      </c>
      <c r="F312" s="5">
        <v>66.400000000000006</v>
      </c>
      <c r="G312" s="6"/>
      <c r="H312" s="3" t="s">
        <v>1197</v>
      </c>
      <c r="I312" s="6" t="s">
        <v>1198</v>
      </c>
      <c r="J312" s="7" t="s">
        <v>1202</v>
      </c>
      <c r="K312" s="15" t="s">
        <v>550</v>
      </c>
      <c r="L312" s="16"/>
      <c r="M312" s="8">
        <v>42064</v>
      </c>
    </row>
    <row r="313" spans="1:13" ht="105">
      <c r="A313" s="2" t="s">
        <v>339</v>
      </c>
      <c r="B313" s="3" t="s">
        <v>1195</v>
      </c>
      <c r="C313" s="3" t="s">
        <v>1203</v>
      </c>
      <c r="D313" s="3" t="s">
        <v>1196</v>
      </c>
      <c r="E313" s="4">
        <v>50</v>
      </c>
      <c r="F313" s="5">
        <v>127</v>
      </c>
      <c r="G313" s="6"/>
      <c r="H313" s="3" t="s">
        <v>1197</v>
      </c>
      <c r="I313" s="6" t="s">
        <v>1198</v>
      </c>
      <c r="J313" s="7" t="s">
        <v>1204</v>
      </c>
      <c r="K313" s="15" t="s">
        <v>550</v>
      </c>
      <c r="L313" s="16"/>
      <c r="M313" s="8">
        <v>42064</v>
      </c>
    </row>
    <row r="314" spans="1:13" ht="105">
      <c r="A314" s="2" t="s">
        <v>339</v>
      </c>
      <c r="B314" s="3" t="s">
        <v>1195</v>
      </c>
      <c r="C314" s="3" t="s">
        <v>1205</v>
      </c>
      <c r="D314" s="3" t="s">
        <v>1196</v>
      </c>
      <c r="E314" s="4">
        <v>10</v>
      </c>
      <c r="F314" s="5">
        <v>57.2</v>
      </c>
      <c r="G314" s="6"/>
      <c r="H314" s="3" t="s">
        <v>1197</v>
      </c>
      <c r="I314" s="6" t="s">
        <v>1198</v>
      </c>
      <c r="J314" s="7" t="s">
        <v>1206</v>
      </c>
      <c r="K314" s="15" t="s">
        <v>550</v>
      </c>
      <c r="L314" s="16"/>
      <c r="M314" s="8">
        <v>42064</v>
      </c>
    </row>
    <row r="315" spans="1:13" ht="105">
      <c r="A315" s="2" t="s">
        <v>339</v>
      </c>
      <c r="B315" s="3" t="s">
        <v>1195</v>
      </c>
      <c r="C315" s="3" t="s">
        <v>1207</v>
      </c>
      <c r="D315" s="3" t="s">
        <v>1196</v>
      </c>
      <c r="E315" s="4">
        <v>20</v>
      </c>
      <c r="F315" s="5">
        <v>89.8</v>
      </c>
      <c r="G315" s="6"/>
      <c r="H315" s="3" t="s">
        <v>1197</v>
      </c>
      <c r="I315" s="6" t="s">
        <v>1198</v>
      </c>
      <c r="J315" s="7" t="s">
        <v>1208</v>
      </c>
      <c r="K315" s="15" t="s">
        <v>550</v>
      </c>
      <c r="L315" s="16"/>
      <c r="M315" s="8">
        <v>42064</v>
      </c>
    </row>
    <row r="316" spans="1:13" ht="105">
      <c r="A316" s="2" t="s">
        <v>339</v>
      </c>
      <c r="B316" s="3" t="s">
        <v>1195</v>
      </c>
      <c r="C316" s="3" t="s">
        <v>1209</v>
      </c>
      <c r="D316" s="3" t="s">
        <v>1196</v>
      </c>
      <c r="E316" s="4">
        <v>50</v>
      </c>
      <c r="F316" s="5">
        <v>170</v>
      </c>
      <c r="G316" s="6"/>
      <c r="H316" s="3" t="s">
        <v>1197</v>
      </c>
      <c r="I316" s="6" t="s">
        <v>1198</v>
      </c>
      <c r="J316" s="7" t="s">
        <v>1210</v>
      </c>
      <c r="K316" s="15" t="s">
        <v>550</v>
      </c>
      <c r="L316" s="16"/>
      <c r="M316" s="8">
        <v>42064</v>
      </c>
    </row>
    <row r="317" spans="1:13" ht="60">
      <c r="A317" s="2" t="s">
        <v>170</v>
      </c>
      <c r="B317" s="3" t="s">
        <v>1095</v>
      </c>
      <c r="C317" s="3" t="s">
        <v>1162</v>
      </c>
      <c r="D317" s="3" t="s">
        <v>32</v>
      </c>
      <c r="E317" s="4">
        <v>21</v>
      </c>
      <c r="F317" s="5">
        <v>2381.66</v>
      </c>
      <c r="G317" s="6"/>
      <c r="H317" s="3" t="s">
        <v>1097</v>
      </c>
      <c r="I317" s="6" t="s">
        <v>446</v>
      </c>
      <c r="J317" s="7" t="s">
        <v>1099</v>
      </c>
      <c r="K317" s="15" t="s">
        <v>606</v>
      </c>
      <c r="L317" s="16"/>
      <c r="M317" s="8">
        <v>41781</v>
      </c>
    </row>
    <row r="318" spans="1:13" ht="60">
      <c r="A318" s="2" t="s">
        <v>552</v>
      </c>
      <c r="B318" s="3" t="s">
        <v>563</v>
      </c>
      <c r="C318" s="3" t="s">
        <v>1211</v>
      </c>
      <c r="D318" s="3" t="s">
        <v>25</v>
      </c>
      <c r="E318" s="4">
        <v>50</v>
      </c>
      <c r="F318" s="5">
        <v>31.1</v>
      </c>
      <c r="G318" s="6"/>
      <c r="H318" s="3" t="s">
        <v>564</v>
      </c>
      <c r="I318" s="6" t="s">
        <v>447</v>
      </c>
      <c r="J318" s="7" t="s">
        <v>573</v>
      </c>
      <c r="K318" s="15" t="s">
        <v>557</v>
      </c>
      <c r="L318" s="16"/>
      <c r="M318" s="8">
        <v>42064</v>
      </c>
    </row>
    <row r="319" spans="1:13" ht="45">
      <c r="A319" s="2" t="s">
        <v>552</v>
      </c>
      <c r="B319" s="3" t="s">
        <v>563</v>
      </c>
      <c r="C319" s="3" t="s">
        <v>238</v>
      </c>
      <c r="D319" s="3" t="s">
        <v>1212</v>
      </c>
      <c r="E319" s="4">
        <v>10</v>
      </c>
      <c r="F319" s="5">
        <v>4.58</v>
      </c>
      <c r="G319" s="6"/>
      <c r="H319" s="3" t="s">
        <v>564</v>
      </c>
      <c r="I319" s="6" t="s">
        <v>447</v>
      </c>
      <c r="J319" s="7" t="s">
        <v>565</v>
      </c>
      <c r="K319" s="15" t="s">
        <v>557</v>
      </c>
      <c r="L319" s="16"/>
      <c r="M319" s="8">
        <v>42064</v>
      </c>
    </row>
    <row r="320" spans="1:13" ht="60">
      <c r="A320" s="2" t="s">
        <v>169</v>
      </c>
      <c r="B320" s="3" t="s">
        <v>696</v>
      </c>
      <c r="C320" s="3" t="s">
        <v>1213</v>
      </c>
      <c r="D320" s="3" t="s">
        <v>151</v>
      </c>
      <c r="E320" s="4">
        <v>25</v>
      </c>
      <c r="F320" s="5">
        <v>4.0599999999999996</v>
      </c>
      <c r="G320" s="6"/>
      <c r="H320" s="3" t="s">
        <v>698</v>
      </c>
      <c r="I320" s="6" t="s">
        <v>447</v>
      </c>
      <c r="J320" s="7" t="s">
        <v>699</v>
      </c>
      <c r="K320" s="15" t="s">
        <v>550</v>
      </c>
      <c r="L320" s="16"/>
      <c r="M320" s="8">
        <v>42117</v>
      </c>
    </row>
    <row r="321" spans="1:13" ht="60">
      <c r="A321" s="2" t="s">
        <v>292</v>
      </c>
      <c r="B321" s="3" t="s">
        <v>960</v>
      </c>
      <c r="C321" s="3" t="s">
        <v>293</v>
      </c>
      <c r="D321" s="3" t="s">
        <v>151</v>
      </c>
      <c r="E321" s="4">
        <v>50</v>
      </c>
      <c r="F321" s="5">
        <v>9.1199999999999992</v>
      </c>
      <c r="G321" s="6"/>
      <c r="H321" s="3" t="s">
        <v>961</v>
      </c>
      <c r="I321" s="6" t="s">
        <v>447</v>
      </c>
      <c r="J321" s="7" t="s">
        <v>962</v>
      </c>
      <c r="K321" s="15" t="s">
        <v>550</v>
      </c>
      <c r="L321" s="16"/>
      <c r="M321" s="8">
        <v>42117</v>
      </c>
    </row>
    <row r="322" spans="1:13" ht="180">
      <c r="A322" s="2" t="s">
        <v>210</v>
      </c>
      <c r="B322" s="3" t="s">
        <v>751</v>
      </c>
      <c r="C322" s="3" t="s">
        <v>752</v>
      </c>
      <c r="D322" s="3" t="s">
        <v>25</v>
      </c>
      <c r="E322" s="4">
        <v>1</v>
      </c>
      <c r="F322" s="5">
        <v>184.38</v>
      </c>
      <c r="G322" s="6"/>
      <c r="H322" s="3" t="s">
        <v>508</v>
      </c>
      <c r="I322" s="6" t="s">
        <v>447</v>
      </c>
      <c r="J322" s="7" t="s">
        <v>509</v>
      </c>
      <c r="K322" s="15" t="s">
        <v>550</v>
      </c>
      <c r="L322" s="16"/>
      <c r="M322" s="8">
        <v>42159</v>
      </c>
    </row>
    <row r="323" spans="1:13" ht="45">
      <c r="A323" s="2" t="s">
        <v>552</v>
      </c>
      <c r="B323" s="3" t="s">
        <v>563</v>
      </c>
      <c r="C323" s="3" t="s">
        <v>1214</v>
      </c>
      <c r="D323" s="3" t="s">
        <v>360</v>
      </c>
      <c r="E323" s="4">
        <v>10</v>
      </c>
      <c r="F323" s="5">
        <v>4.6100000000000003</v>
      </c>
      <c r="G323" s="6"/>
      <c r="H323" s="3" t="s">
        <v>568</v>
      </c>
      <c r="I323" s="6" t="s">
        <v>448</v>
      </c>
      <c r="J323" s="7" t="s">
        <v>569</v>
      </c>
      <c r="K323" s="15" t="s">
        <v>557</v>
      </c>
      <c r="L323" s="16"/>
      <c r="M323" s="8">
        <v>42064</v>
      </c>
    </row>
    <row r="324" spans="1:13" ht="60">
      <c r="A324" s="2" t="s">
        <v>95</v>
      </c>
      <c r="B324" s="3" t="s">
        <v>95</v>
      </c>
      <c r="C324" s="3" t="s">
        <v>1215</v>
      </c>
      <c r="D324" s="3" t="s">
        <v>451</v>
      </c>
      <c r="E324" s="4">
        <v>5000</v>
      </c>
      <c r="F324" s="5">
        <v>2125</v>
      </c>
      <c r="G324" s="6"/>
      <c r="H324" s="3" t="s">
        <v>334</v>
      </c>
      <c r="I324" s="6" t="s">
        <v>452</v>
      </c>
      <c r="J324" s="7" t="s">
        <v>494</v>
      </c>
      <c r="K324" s="15" t="s">
        <v>550</v>
      </c>
      <c r="L324" s="16"/>
      <c r="M324" s="7"/>
    </row>
    <row r="325" spans="1:13" ht="60">
      <c r="A325" s="2" t="s">
        <v>255</v>
      </c>
      <c r="B325" s="3" t="s">
        <v>255</v>
      </c>
      <c r="C325" s="3" t="s">
        <v>1215</v>
      </c>
      <c r="D325" s="3" t="s">
        <v>451</v>
      </c>
      <c r="E325" s="4">
        <v>5000</v>
      </c>
      <c r="F325" s="5">
        <v>2000</v>
      </c>
      <c r="G325" s="6"/>
      <c r="H325" s="3" t="s">
        <v>333</v>
      </c>
      <c r="I325" s="6" t="s">
        <v>452</v>
      </c>
      <c r="J325" s="7" t="s">
        <v>495</v>
      </c>
      <c r="K325" s="15" t="s">
        <v>550</v>
      </c>
      <c r="L325" s="16"/>
      <c r="M325" s="7"/>
    </row>
    <row r="326" spans="1:13" ht="60">
      <c r="A326" s="2" t="s">
        <v>552</v>
      </c>
      <c r="B326" s="3" t="s">
        <v>563</v>
      </c>
      <c r="C326" s="3" t="s">
        <v>521</v>
      </c>
      <c r="D326" s="3" t="s">
        <v>344</v>
      </c>
      <c r="E326" s="4">
        <v>30</v>
      </c>
      <c r="F326" s="5">
        <v>18.809999999999999</v>
      </c>
      <c r="G326" s="6"/>
      <c r="H326" s="3" t="s">
        <v>1053</v>
      </c>
      <c r="I326" s="6" t="s">
        <v>457</v>
      </c>
      <c r="J326" s="7" t="s">
        <v>1058</v>
      </c>
      <c r="K326" s="15" t="s">
        <v>557</v>
      </c>
      <c r="L326" s="16"/>
      <c r="M326" s="8">
        <v>42064</v>
      </c>
    </row>
    <row r="327" spans="1:13" ht="105">
      <c r="A327" s="2" t="s">
        <v>339</v>
      </c>
      <c r="B327" s="3" t="s">
        <v>361</v>
      </c>
      <c r="C327" s="3" t="s">
        <v>458</v>
      </c>
      <c r="D327" s="3" t="s">
        <v>1216</v>
      </c>
      <c r="E327" s="4">
        <v>10</v>
      </c>
      <c r="F327" s="5">
        <v>538.16</v>
      </c>
      <c r="G327" s="6"/>
      <c r="H327" s="3" t="s">
        <v>362</v>
      </c>
      <c r="I327" s="6" t="s">
        <v>459</v>
      </c>
      <c r="J327" s="7" t="s">
        <v>363</v>
      </c>
      <c r="K327" s="15" t="s">
        <v>550</v>
      </c>
      <c r="L327" s="16"/>
      <c r="M327" s="7"/>
    </row>
    <row r="328" spans="1:13" ht="135">
      <c r="A328" s="2" t="s">
        <v>188</v>
      </c>
      <c r="B328" s="3" t="s">
        <v>1217</v>
      </c>
      <c r="C328" s="3" t="s">
        <v>469</v>
      </c>
      <c r="D328" s="3" t="s">
        <v>54</v>
      </c>
      <c r="E328" s="4">
        <v>10</v>
      </c>
      <c r="F328" s="5">
        <v>37.75</v>
      </c>
      <c r="G328" s="6"/>
      <c r="H328" s="3" t="s">
        <v>351</v>
      </c>
      <c r="I328" s="6" t="s">
        <v>1218</v>
      </c>
      <c r="J328" s="7" t="s">
        <v>1219</v>
      </c>
      <c r="K328" s="15" t="s">
        <v>550</v>
      </c>
      <c r="L328" s="16"/>
      <c r="M328" s="8">
        <v>41961</v>
      </c>
    </row>
    <row r="329" spans="1:13" ht="60">
      <c r="A329" s="2" t="s">
        <v>100</v>
      </c>
      <c r="B329" s="3" t="s">
        <v>616</v>
      </c>
      <c r="C329" s="3" t="s">
        <v>1168</v>
      </c>
      <c r="D329" s="3" t="s">
        <v>364</v>
      </c>
      <c r="E329" s="4">
        <v>1</v>
      </c>
      <c r="F329" s="5">
        <v>66.989999999999995</v>
      </c>
      <c r="G329" s="6"/>
      <c r="H329" s="3" t="s">
        <v>421</v>
      </c>
      <c r="I329" s="6" t="s">
        <v>460</v>
      </c>
      <c r="J329" s="7" t="s">
        <v>422</v>
      </c>
      <c r="K329" s="15" t="s">
        <v>550</v>
      </c>
      <c r="L329" s="16"/>
      <c r="M329" s="8">
        <v>42137</v>
      </c>
    </row>
    <row r="330" spans="1:13" ht="45">
      <c r="A330" s="2" t="s">
        <v>552</v>
      </c>
      <c r="B330" s="3" t="s">
        <v>578</v>
      </c>
      <c r="C330" s="3" t="s">
        <v>238</v>
      </c>
      <c r="D330" s="3" t="s">
        <v>414</v>
      </c>
      <c r="E330" s="4">
        <v>10</v>
      </c>
      <c r="F330" s="5">
        <v>4.53</v>
      </c>
      <c r="G330" s="6"/>
      <c r="H330" s="3" t="s">
        <v>579</v>
      </c>
      <c r="I330" s="6" t="s">
        <v>461</v>
      </c>
      <c r="J330" s="7" t="s">
        <v>580</v>
      </c>
      <c r="K330" s="15" t="s">
        <v>557</v>
      </c>
      <c r="L330" s="16"/>
      <c r="M330" s="8">
        <v>42064</v>
      </c>
    </row>
    <row r="331" spans="1:13" ht="60">
      <c r="A331" s="2" t="s">
        <v>552</v>
      </c>
      <c r="B331" s="3" t="s">
        <v>578</v>
      </c>
      <c r="C331" s="3" t="s">
        <v>78</v>
      </c>
      <c r="D331" s="3" t="s">
        <v>414</v>
      </c>
      <c r="E331" s="4">
        <v>20</v>
      </c>
      <c r="F331" s="5">
        <v>12.54</v>
      </c>
      <c r="G331" s="6"/>
      <c r="H331" s="3" t="s">
        <v>579</v>
      </c>
      <c r="I331" s="6" t="s">
        <v>461</v>
      </c>
      <c r="J331" s="7" t="s">
        <v>1136</v>
      </c>
      <c r="K331" s="15" t="s">
        <v>557</v>
      </c>
      <c r="L331" s="16"/>
      <c r="M331" s="8">
        <v>42064</v>
      </c>
    </row>
    <row r="332" spans="1:13" ht="135">
      <c r="A332" s="2" t="s">
        <v>270</v>
      </c>
      <c r="B332" s="3" t="s">
        <v>1220</v>
      </c>
      <c r="C332" s="3" t="s">
        <v>1221</v>
      </c>
      <c r="D332" s="3" t="s">
        <v>464</v>
      </c>
      <c r="E332" s="4">
        <v>1</v>
      </c>
      <c r="F332" s="5">
        <v>7323.37</v>
      </c>
      <c r="G332" s="6"/>
      <c r="H332" s="3" t="s">
        <v>475</v>
      </c>
      <c r="I332" s="6" t="s">
        <v>1222</v>
      </c>
      <c r="J332" s="7" t="s">
        <v>476</v>
      </c>
      <c r="K332" s="15" t="s">
        <v>550</v>
      </c>
      <c r="L332" s="16"/>
      <c r="M332" s="8">
        <v>41989</v>
      </c>
    </row>
    <row r="333" spans="1:13" ht="135">
      <c r="A333" s="2" t="s">
        <v>270</v>
      </c>
      <c r="B333" s="3" t="s">
        <v>1220</v>
      </c>
      <c r="C333" s="3" t="s">
        <v>1223</v>
      </c>
      <c r="D333" s="3" t="s">
        <v>464</v>
      </c>
      <c r="E333" s="4">
        <v>1</v>
      </c>
      <c r="F333" s="5">
        <v>7620</v>
      </c>
      <c r="G333" s="6"/>
      <c r="H333" s="3" t="s">
        <v>475</v>
      </c>
      <c r="I333" s="6" t="s">
        <v>1222</v>
      </c>
      <c r="J333" s="7" t="s">
        <v>477</v>
      </c>
      <c r="K333" s="15" t="s">
        <v>550</v>
      </c>
      <c r="L333" s="16"/>
      <c r="M333" s="8">
        <v>41989</v>
      </c>
    </row>
    <row r="334" spans="1:13" ht="135">
      <c r="A334" s="2" t="s">
        <v>270</v>
      </c>
      <c r="B334" s="3" t="s">
        <v>1220</v>
      </c>
      <c r="C334" s="3" t="s">
        <v>1224</v>
      </c>
      <c r="D334" s="3" t="s">
        <v>464</v>
      </c>
      <c r="E334" s="4">
        <v>1</v>
      </c>
      <c r="F334" s="5">
        <v>7646.61</v>
      </c>
      <c r="G334" s="6"/>
      <c r="H334" s="3" t="s">
        <v>475</v>
      </c>
      <c r="I334" s="6" t="s">
        <v>1222</v>
      </c>
      <c r="J334" s="7" t="s">
        <v>478</v>
      </c>
      <c r="K334" s="15" t="s">
        <v>550</v>
      </c>
      <c r="L334" s="16"/>
      <c r="M334" s="8">
        <v>41989</v>
      </c>
    </row>
    <row r="335" spans="1:13" ht="135">
      <c r="A335" s="2" t="s">
        <v>270</v>
      </c>
      <c r="B335" s="3" t="s">
        <v>1220</v>
      </c>
      <c r="C335" s="3" t="s">
        <v>1225</v>
      </c>
      <c r="D335" s="3" t="s">
        <v>464</v>
      </c>
      <c r="E335" s="4">
        <v>1</v>
      </c>
      <c r="F335" s="5">
        <v>6163.46</v>
      </c>
      <c r="G335" s="6"/>
      <c r="H335" s="3" t="s">
        <v>475</v>
      </c>
      <c r="I335" s="6" t="s">
        <v>1222</v>
      </c>
      <c r="J335" s="7" t="s">
        <v>480</v>
      </c>
      <c r="K335" s="15" t="s">
        <v>550</v>
      </c>
      <c r="L335" s="16"/>
      <c r="M335" s="8">
        <v>41989</v>
      </c>
    </row>
    <row r="336" spans="1:13" ht="135">
      <c r="A336" s="2" t="s">
        <v>270</v>
      </c>
      <c r="B336" s="3" t="s">
        <v>1220</v>
      </c>
      <c r="C336" s="3" t="s">
        <v>1226</v>
      </c>
      <c r="D336" s="3" t="s">
        <v>464</v>
      </c>
      <c r="E336" s="4">
        <v>1</v>
      </c>
      <c r="F336" s="5">
        <v>5226.38</v>
      </c>
      <c r="G336" s="6"/>
      <c r="H336" s="3" t="s">
        <v>475</v>
      </c>
      <c r="I336" s="6" t="s">
        <v>1222</v>
      </c>
      <c r="J336" s="7" t="s">
        <v>479</v>
      </c>
      <c r="K336" s="15" t="s">
        <v>550</v>
      </c>
      <c r="L336" s="16"/>
      <c r="M336" s="8">
        <v>41989</v>
      </c>
    </row>
    <row r="337" spans="1:13" ht="60">
      <c r="A337" s="2" t="s">
        <v>207</v>
      </c>
      <c r="B337" s="3" t="s">
        <v>1227</v>
      </c>
      <c r="C337" s="3" t="s">
        <v>1228</v>
      </c>
      <c r="D337" s="3" t="s">
        <v>345</v>
      </c>
      <c r="E337" s="4">
        <v>1</v>
      </c>
      <c r="F337" s="5">
        <v>1100</v>
      </c>
      <c r="G337" s="6"/>
      <c r="H337" s="3" t="s">
        <v>1229</v>
      </c>
      <c r="I337" s="6" t="s">
        <v>468</v>
      </c>
      <c r="J337" s="7" t="s">
        <v>1230</v>
      </c>
      <c r="K337" s="15" t="s">
        <v>550</v>
      </c>
      <c r="L337" s="16"/>
      <c r="M337" s="8">
        <v>41989</v>
      </c>
    </row>
    <row r="338" spans="1:13" ht="60">
      <c r="A338" s="2" t="s">
        <v>62</v>
      </c>
      <c r="B338" s="3" t="s">
        <v>599</v>
      </c>
      <c r="C338" s="3" t="s">
        <v>65</v>
      </c>
      <c r="D338" s="3" t="s">
        <v>345</v>
      </c>
      <c r="E338" s="4">
        <v>30</v>
      </c>
      <c r="F338" s="5">
        <v>42</v>
      </c>
      <c r="G338" s="6"/>
      <c r="H338" s="3" t="s">
        <v>1231</v>
      </c>
      <c r="I338" s="6" t="s">
        <v>484</v>
      </c>
      <c r="J338" s="7" t="s">
        <v>1232</v>
      </c>
      <c r="K338" s="15" t="s">
        <v>550</v>
      </c>
      <c r="L338" s="16"/>
      <c r="M338" s="8">
        <v>42276</v>
      </c>
    </row>
    <row r="339" spans="1:13" ht="150">
      <c r="A339" s="2" t="s">
        <v>210</v>
      </c>
      <c r="B339" s="3" t="s">
        <v>751</v>
      </c>
      <c r="C339" s="3" t="s">
        <v>507</v>
      </c>
      <c r="D339" s="3" t="s">
        <v>25</v>
      </c>
      <c r="E339" s="4">
        <v>1</v>
      </c>
      <c r="F339" s="5">
        <v>194.52</v>
      </c>
      <c r="G339" s="6"/>
      <c r="H339" s="3" t="s">
        <v>508</v>
      </c>
      <c r="I339" s="6" t="s">
        <v>485</v>
      </c>
      <c r="J339" s="7" t="s">
        <v>509</v>
      </c>
      <c r="K339" s="15" t="s">
        <v>550</v>
      </c>
      <c r="L339" s="16"/>
      <c r="M339" s="8">
        <v>42159</v>
      </c>
    </row>
    <row r="340" spans="1:13" ht="60">
      <c r="A340" s="2" t="s">
        <v>552</v>
      </c>
      <c r="B340" s="3" t="s">
        <v>563</v>
      </c>
      <c r="C340" s="3" t="s">
        <v>572</v>
      </c>
      <c r="D340" s="3" t="s">
        <v>25</v>
      </c>
      <c r="E340" s="4">
        <v>50</v>
      </c>
      <c r="F340" s="5">
        <v>32.81</v>
      </c>
      <c r="G340" s="6"/>
      <c r="H340" s="3" t="s">
        <v>564</v>
      </c>
      <c r="I340" s="6" t="s">
        <v>486</v>
      </c>
      <c r="J340" s="7" t="s">
        <v>573</v>
      </c>
      <c r="K340" s="15" t="s">
        <v>557</v>
      </c>
      <c r="L340" s="16"/>
      <c r="M340" s="8">
        <v>42064</v>
      </c>
    </row>
    <row r="341" spans="1:13" ht="45">
      <c r="A341" s="2" t="s">
        <v>552</v>
      </c>
      <c r="B341" s="3" t="s">
        <v>563</v>
      </c>
      <c r="C341" s="3" t="s">
        <v>238</v>
      </c>
      <c r="D341" s="3" t="s">
        <v>25</v>
      </c>
      <c r="E341" s="4">
        <v>10</v>
      </c>
      <c r="F341" s="5">
        <v>4.83</v>
      </c>
      <c r="G341" s="6"/>
      <c r="H341" s="3" t="s">
        <v>564</v>
      </c>
      <c r="I341" s="6" t="s">
        <v>486</v>
      </c>
      <c r="J341" s="7" t="s">
        <v>565</v>
      </c>
      <c r="K341" s="15" t="s">
        <v>557</v>
      </c>
      <c r="L341" s="16"/>
      <c r="M341" s="8">
        <v>42064</v>
      </c>
    </row>
    <row r="342" spans="1:13" ht="165">
      <c r="A342" s="2" t="s">
        <v>275</v>
      </c>
      <c r="B342" s="3" t="s">
        <v>1233</v>
      </c>
      <c r="C342" s="3" t="s">
        <v>1234</v>
      </c>
      <c r="D342" s="3" t="s">
        <v>499</v>
      </c>
      <c r="E342" s="4">
        <v>1</v>
      </c>
      <c r="F342" s="5">
        <v>68.89</v>
      </c>
      <c r="G342" s="6"/>
      <c r="H342" s="3" t="s">
        <v>500</v>
      </c>
      <c r="I342" s="6" t="s">
        <v>501</v>
      </c>
      <c r="J342" s="7" t="s">
        <v>1235</v>
      </c>
      <c r="K342" s="15" t="s">
        <v>550</v>
      </c>
      <c r="L342" s="16"/>
      <c r="M342" s="8">
        <v>42277</v>
      </c>
    </row>
    <row r="343" spans="1:13" ht="75">
      <c r="A343" s="2" t="s">
        <v>282</v>
      </c>
      <c r="B343" s="3" t="s">
        <v>282</v>
      </c>
      <c r="C343" s="3" t="s">
        <v>1236</v>
      </c>
      <c r="D343" s="3" t="s">
        <v>57</v>
      </c>
      <c r="E343" s="4">
        <v>1</v>
      </c>
      <c r="F343" s="5">
        <v>4.8600000000000003</v>
      </c>
      <c r="G343" s="6"/>
      <c r="H343" s="3" t="s">
        <v>1237</v>
      </c>
      <c r="I343" s="6" t="s">
        <v>1238</v>
      </c>
      <c r="J343" s="7" t="s">
        <v>1239</v>
      </c>
      <c r="K343" s="15" t="s">
        <v>550</v>
      </c>
      <c r="L343" s="16"/>
      <c r="M343" s="7"/>
    </row>
    <row r="344" spans="1:13" ht="120">
      <c r="A344" s="2" t="s">
        <v>282</v>
      </c>
      <c r="B344" s="3" t="s">
        <v>282</v>
      </c>
      <c r="C344" s="3" t="s">
        <v>1240</v>
      </c>
      <c r="D344" s="3" t="s">
        <v>57</v>
      </c>
      <c r="E344" s="4">
        <v>1</v>
      </c>
      <c r="F344" s="5">
        <v>4.8600000000000003</v>
      </c>
      <c r="G344" s="6"/>
      <c r="H344" s="3" t="s">
        <v>1237</v>
      </c>
      <c r="I344" s="6" t="s">
        <v>1238</v>
      </c>
      <c r="J344" s="7" t="s">
        <v>1241</v>
      </c>
      <c r="K344" s="15" t="s">
        <v>550</v>
      </c>
      <c r="L344" s="16"/>
      <c r="M344" s="7"/>
    </row>
    <row r="345" spans="1:13" ht="120">
      <c r="A345" s="2" t="s">
        <v>282</v>
      </c>
      <c r="B345" s="3" t="s">
        <v>282</v>
      </c>
      <c r="C345" s="3" t="s">
        <v>1242</v>
      </c>
      <c r="D345" s="3" t="s">
        <v>57</v>
      </c>
      <c r="E345" s="4">
        <v>1</v>
      </c>
      <c r="F345" s="5">
        <v>4.8600000000000003</v>
      </c>
      <c r="G345" s="6"/>
      <c r="H345" s="3" t="s">
        <v>1237</v>
      </c>
      <c r="I345" s="6" t="s">
        <v>1238</v>
      </c>
      <c r="J345" s="7" t="s">
        <v>1243</v>
      </c>
      <c r="K345" s="15" t="s">
        <v>550</v>
      </c>
      <c r="L345" s="16"/>
      <c r="M345" s="7"/>
    </row>
    <row r="346" spans="1:13" ht="75">
      <c r="A346" s="2" t="s">
        <v>282</v>
      </c>
      <c r="B346" s="3" t="s">
        <v>282</v>
      </c>
      <c r="C346" s="3" t="s">
        <v>1244</v>
      </c>
      <c r="D346" s="3" t="s">
        <v>57</v>
      </c>
      <c r="E346" s="4">
        <v>1</v>
      </c>
      <c r="F346" s="5">
        <v>6.49</v>
      </c>
      <c r="G346" s="6"/>
      <c r="H346" s="3" t="s">
        <v>1237</v>
      </c>
      <c r="I346" s="6" t="s">
        <v>1238</v>
      </c>
      <c r="J346" s="7" t="s">
        <v>1245</v>
      </c>
      <c r="K346" s="15" t="s">
        <v>550</v>
      </c>
      <c r="L346" s="16"/>
      <c r="M346" s="7"/>
    </row>
    <row r="347" spans="1:13" ht="120">
      <c r="A347" s="2" t="s">
        <v>282</v>
      </c>
      <c r="B347" s="3" t="s">
        <v>282</v>
      </c>
      <c r="C347" s="3" t="s">
        <v>1246</v>
      </c>
      <c r="D347" s="3" t="s">
        <v>57</v>
      </c>
      <c r="E347" s="4">
        <v>1</v>
      </c>
      <c r="F347" s="5">
        <v>6.49</v>
      </c>
      <c r="G347" s="6"/>
      <c r="H347" s="3" t="s">
        <v>1237</v>
      </c>
      <c r="I347" s="6" t="s">
        <v>1238</v>
      </c>
      <c r="J347" s="7" t="s">
        <v>1247</v>
      </c>
      <c r="K347" s="15" t="s">
        <v>550</v>
      </c>
      <c r="L347" s="16"/>
      <c r="M347" s="7"/>
    </row>
    <row r="348" spans="1:13" ht="120">
      <c r="A348" s="2" t="s">
        <v>282</v>
      </c>
      <c r="B348" s="3" t="s">
        <v>282</v>
      </c>
      <c r="C348" s="3" t="s">
        <v>1248</v>
      </c>
      <c r="D348" s="3" t="s">
        <v>57</v>
      </c>
      <c r="E348" s="4">
        <v>1</v>
      </c>
      <c r="F348" s="5">
        <v>6.49</v>
      </c>
      <c r="G348" s="6"/>
      <c r="H348" s="3" t="s">
        <v>1237</v>
      </c>
      <c r="I348" s="6" t="s">
        <v>1238</v>
      </c>
      <c r="J348" s="7" t="s">
        <v>1249</v>
      </c>
      <c r="K348" s="15" t="s">
        <v>550</v>
      </c>
      <c r="L348" s="16"/>
      <c r="M348" s="7"/>
    </row>
    <row r="349" spans="1:13" ht="409.6" hidden="1" customHeight="1"/>
  </sheetData>
  <mergeCells count="347">
    <mergeCell ref="A1:K1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K52:L52"/>
    <mergeCell ref="K53:L53"/>
    <mergeCell ref="K54:L54"/>
    <mergeCell ref="K55:L55"/>
    <mergeCell ref="K56:L56"/>
    <mergeCell ref="K57:L57"/>
    <mergeCell ref="K58:L58"/>
    <mergeCell ref="K59:L59"/>
    <mergeCell ref="K60:L60"/>
    <mergeCell ref="K61:L61"/>
    <mergeCell ref="K62:L62"/>
    <mergeCell ref="K63:L63"/>
    <mergeCell ref="K64:L64"/>
    <mergeCell ref="K65:L65"/>
    <mergeCell ref="K66:L66"/>
    <mergeCell ref="K67:L67"/>
    <mergeCell ref="K68:L68"/>
    <mergeCell ref="K69:L69"/>
    <mergeCell ref="K70:L70"/>
    <mergeCell ref="K71:L71"/>
    <mergeCell ref="K72:L72"/>
    <mergeCell ref="K73:L73"/>
    <mergeCell ref="K74:L74"/>
    <mergeCell ref="K75:L75"/>
    <mergeCell ref="K76:L76"/>
    <mergeCell ref="K77:L77"/>
    <mergeCell ref="K78:L78"/>
    <mergeCell ref="K79:L79"/>
    <mergeCell ref="K80:L80"/>
    <mergeCell ref="K81:L81"/>
    <mergeCell ref="K82:L82"/>
    <mergeCell ref="K83:L83"/>
    <mergeCell ref="K84:L84"/>
    <mergeCell ref="K85:L85"/>
    <mergeCell ref="K86:L86"/>
    <mergeCell ref="K87:L87"/>
    <mergeCell ref="K88:L88"/>
    <mergeCell ref="K89:L89"/>
    <mergeCell ref="K90:L90"/>
    <mergeCell ref="K91:L91"/>
    <mergeCell ref="K92:L92"/>
    <mergeCell ref="K93:L93"/>
    <mergeCell ref="K94:L94"/>
    <mergeCell ref="K95:L95"/>
    <mergeCell ref="K96:L96"/>
    <mergeCell ref="K97:L97"/>
    <mergeCell ref="K98:L98"/>
    <mergeCell ref="K99:L99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7:L127"/>
    <mergeCell ref="K128:L128"/>
    <mergeCell ref="K129:L129"/>
    <mergeCell ref="K130:L130"/>
    <mergeCell ref="K131:L131"/>
    <mergeCell ref="K132:L132"/>
    <mergeCell ref="K133:L133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K142:L142"/>
    <mergeCell ref="K143:L143"/>
    <mergeCell ref="K144:L144"/>
    <mergeCell ref="K145:L145"/>
    <mergeCell ref="K146:L146"/>
    <mergeCell ref="K147:L147"/>
    <mergeCell ref="K148:L148"/>
    <mergeCell ref="K149:L149"/>
    <mergeCell ref="K150:L150"/>
    <mergeCell ref="K151:L151"/>
    <mergeCell ref="K152:L152"/>
    <mergeCell ref="K153:L153"/>
    <mergeCell ref="K154:L154"/>
    <mergeCell ref="K155:L155"/>
    <mergeCell ref="K156:L156"/>
    <mergeCell ref="K157:L157"/>
    <mergeCell ref="K158:L158"/>
    <mergeCell ref="K159:L159"/>
    <mergeCell ref="K160:L160"/>
    <mergeCell ref="K161:L161"/>
    <mergeCell ref="K162:L162"/>
    <mergeCell ref="K163:L163"/>
    <mergeCell ref="K164:L164"/>
    <mergeCell ref="K165:L165"/>
    <mergeCell ref="K166:L166"/>
    <mergeCell ref="K167:L167"/>
    <mergeCell ref="K168:L168"/>
    <mergeCell ref="K169:L169"/>
    <mergeCell ref="K170:L170"/>
    <mergeCell ref="K171:L171"/>
    <mergeCell ref="K172:L172"/>
    <mergeCell ref="K173:L173"/>
    <mergeCell ref="K174:L174"/>
    <mergeCell ref="K175:L175"/>
    <mergeCell ref="K176:L176"/>
    <mergeCell ref="K177:L177"/>
    <mergeCell ref="K178:L178"/>
    <mergeCell ref="K179:L179"/>
    <mergeCell ref="K180:L180"/>
    <mergeCell ref="K181:L181"/>
    <mergeCell ref="K182:L182"/>
    <mergeCell ref="K183:L183"/>
    <mergeCell ref="K184:L184"/>
    <mergeCell ref="K185:L185"/>
    <mergeCell ref="K186:L186"/>
    <mergeCell ref="K187:L187"/>
    <mergeCell ref="K188:L188"/>
    <mergeCell ref="K189:L189"/>
    <mergeCell ref="K190:L190"/>
    <mergeCell ref="K191:L191"/>
    <mergeCell ref="K192:L192"/>
    <mergeCell ref="K193:L193"/>
    <mergeCell ref="K194:L194"/>
    <mergeCell ref="K195:L195"/>
    <mergeCell ref="K196:L196"/>
    <mergeCell ref="K197:L197"/>
    <mergeCell ref="K198:L198"/>
    <mergeCell ref="K199:L199"/>
    <mergeCell ref="K200:L200"/>
    <mergeCell ref="K201:L201"/>
    <mergeCell ref="K202:L202"/>
    <mergeCell ref="K203:L203"/>
    <mergeCell ref="K204:L204"/>
    <mergeCell ref="K205:L205"/>
    <mergeCell ref="K206:L206"/>
    <mergeCell ref="K207:L207"/>
    <mergeCell ref="K208:L208"/>
    <mergeCell ref="K209:L209"/>
    <mergeCell ref="K210:L210"/>
    <mergeCell ref="K211:L211"/>
    <mergeCell ref="K212:L212"/>
    <mergeCell ref="K213:L213"/>
    <mergeCell ref="K214:L214"/>
    <mergeCell ref="K215:L215"/>
    <mergeCell ref="K216:L216"/>
    <mergeCell ref="K217:L217"/>
    <mergeCell ref="K218:L218"/>
    <mergeCell ref="K219:L219"/>
    <mergeCell ref="K220:L220"/>
    <mergeCell ref="K221:L221"/>
    <mergeCell ref="K222:L222"/>
    <mergeCell ref="K223:L223"/>
    <mergeCell ref="K224:L224"/>
    <mergeCell ref="K225:L225"/>
    <mergeCell ref="K226:L226"/>
    <mergeCell ref="K227:L227"/>
    <mergeCell ref="K228:L228"/>
    <mergeCell ref="K229:L229"/>
    <mergeCell ref="K230:L230"/>
    <mergeCell ref="K231:L231"/>
    <mergeCell ref="K232:L232"/>
    <mergeCell ref="K233:L233"/>
    <mergeCell ref="K234:L234"/>
    <mergeCell ref="K235:L235"/>
    <mergeCell ref="K236:L236"/>
    <mergeCell ref="K237:L237"/>
    <mergeCell ref="K238:L238"/>
    <mergeCell ref="K239:L239"/>
    <mergeCell ref="K240:L240"/>
    <mergeCell ref="K241:L241"/>
    <mergeCell ref="K242:L242"/>
    <mergeCell ref="K243:L243"/>
    <mergeCell ref="K244:L244"/>
    <mergeCell ref="K245:L245"/>
    <mergeCell ref="K246:L246"/>
    <mergeCell ref="K247:L247"/>
    <mergeCell ref="K248:L248"/>
    <mergeCell ref="K249:L249"/>
    <mergeCell ref="K250:L250"/>
    <mergeCell ref="K251:L251"/>
    <mergeCell ref="K252:L252"/>
    <mergeCell ref="K253:L253"/>
    <mergeCell ref="K254:L254"/>
    <mergeCell ref="K255:L255"/>
    <mergeCell ref="K256:L256"/>
    <mergeCell ref="K257:L257"/>
    <mergeCell ref="K258:L258"/>
    <mergeCell ref="K259:L259"/>
    <mergeCell ref="K260:L260"/>
    <mergeCell ref="K261:L261"/>
    <mergeCell ref="K262:L262"/>
    <mergeCell ref="K263:L263"/>
    <mergeCell ref="K264:L264"/>
    <mergeCell ref="K265:L265"/>
    <mergeCell ref="K266:L266"/>
    <mergeCell ref="K267:L267"/>
    <mergeCell ref="K268:L268"/>
    <mergeCell ref="K269:L269"/>
    <mergeCell ref="K270:L270"/>
    <mergeCell ref="K271:L271"/>
    <mergeCell ref="K272:L272"/>
    <mergeCell ref="K273:L273"/>
    <mergeCell ref="K274:L274"/>
    <mergeCell ref="K275:L275"/>
    <mergeCell ref="K276:L276"/>
    <mergeCell ref="K277:L277"/>
    <mergeCell ref="K278:L278"/>
    <mergeCell ref="K279:L279"/>
    <mergeCell ref="K280:L280"/>
    <mergeCell ref="K281:L281"/>
    <mergeCell ref="K282:L282"/>
    <mergeCell ref="K283:L283"/>
    <mergeCell ref="K284:L284"/>
    <mergeCell ref="K285:L285"/>
    <mergeCell ref="K286:L286"/>
    <mergeCell ref="K287:L287"/>
    <mergeCell ref="K288:L288"/>
    <mergeCell ref="K289:L289"/>
    <mergeCell ref="K290:L290"/>
    <mergeCell ref="K291:L291"/>
    <mergeCell ref="K292:L292"/>
    <mergeCell ref="K293:L293"/>
    <mergeCell ref="K294:L294"/>
    <mergeCell ref="K295:L295"/>
    <mergeCell ref="K296:L296"/>
    <mergeCell ref="K297:L297"/>
    <mergeCell ref="K298:L298"/>
    <mergeCell ref="K299:L299"/>
    <mergeCell ref="K300:L300"/>
    <mergeCell ref="K301:L301"/>
    <mergeCell ref="K302:L302"/>
    <mergeCell ref="K303:L303"/>
    <mergeCell ref="K304:L304"/>
    <mergeCell ref="K305:L305"/>
    <mergeCell ref="K306:L306"/>
    <mergeCell ref="K307:L307"/>
    <mergeCell ref="K308:L308"/>
    <mergeCell ref="K309:L309"/>
    <mergeCell ref="K310:L310"/>
    <mergeCell ref="K311:L311"/>
    <mergeCell ref="K312:L312"/>
    <mergeCell ref="K313:L313"/>
    <mergeCell ref="K314:L314"/>
    <mergeCell ref="K315:L315"/>
    <mergeCell ref="K316:L316"/>
    <mergeCell ref="K317:L317"/>
    <mergeCell ref="K318:L318"/>
    <mergeCell ref="K319:L319"/>
    <mergeCell ref="K320:L320"/>
    <mergeCell ref="K321:L321"/>
    <mergeCell ref="K322:L322"/>
    <mergeCell ref="K323:L323"/>
    <mergeCell ref="K324:L324"/>
    <mergeCell ref="K325:L325"/>
    <mergeCell ref="K326:L326"/>
    <mergeCell ref="K327:L327"/>
    <mergeCell ref="K328:L328"/>
    <mergeCell ref="K329:L329"/>
    <mergeCell ref="K330:L330"/>
    <mergeCell ref="K331:L331"/>
    <mergeCell ref="K343:L343"/>
    <mergeCell ref="K332:L332"/>
    <mergeCell ref="K333:L333"/>
    <mergeCell ref="K334:L334"/>
    <mergeCell ref="K335:L335"/>
    <mergeCell ref="K336:L336"/>
    <mergeCell ref="K337:L337"/>
    <mergeCell ref="K344:L344"/>
    <mergeCell ref="K345:L345"/>
    <mergeCell ref="K346:L346"/>
    <mergeCell ref="K347:L347"/>
    <mergeCell ref="K348:L348"/>
    <mergeCell ref="K338:L338"/>
    <mergeCell ref="K339:L339"/>
    <mergeCell ref="K340:L340"/>
    <mergeCell ref="K341:L341"/>
    <mergeCell ref="K342:L342"/>
  </mergeCells>
  <phoneticPr fontId="0" type="noConversion"/>
  <pageMargins left="0.19685039370078741" right="0.19685039370078741" top="0.19685039370078741" bottom="0.49893307086614175" header="0.19685039370078741" footer="0.19685039370078741"/>
  <pageSetup paperSize="0" orientation="landscape" horizontalDpi="0" verticalDpi="0"/>
  <headerFooter alignWithMargins="0">
    <oddFooter xml:space="preserve">&amp;L&amp;C&amp;R&amp;"Calibri"&amp;11&amp;P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</vt:lpstr>
      <vt:lpstr>Иск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2016-04-19T14:25:59Z</dcterms:created>
  <dcterms:modified xsi:type="dcterms:W3CDTF">2016-04-19T14:57:33Z</dcterms:modified>
</cp:coreProperties>
</file>